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nycourts-my.sharepoint.com/personal/jzeliger_nycourts_gov/Documents/Grants and Contracts/2022-08 - RFB - NCR Paper (Print Shop)/"/>
    </mc:Choice>
  </mc:AlternateContent>
  <xr:revisionPtr revIDLastSave="0" documentId="8_{E67BE049-1744-4A97-8396-263A378DA668}" xr6:coauthVersionLast="47" xr6:coauthVersionMax="47" xr10:uidLastSave="{00000000-0000-0000-0000-000000000000}"/>
  <bookViews>
    <workbookView xWindow="-28920" yWindow="-30" windowWidth="29040" windowHeight="15840" xr2:uid="{A8FB82EA-8155-4219-BA7D-63E70D5339D9}"/>
  </bookViews>
  <sheets>
    <sheet name="Sheet1" sheetId="1" r:id="rId1"/>
  </sheets>
  <definedNames>
    <definedName name="_xlnm.Print_Area" localSheetId="0">Sheet1!$A$1:$L$40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7" i="1" l="1"/>
  <c r="J24" i="1"/>
  <c r="J15" i="1"/>
  <c r="J12" i="1"/>
  <c r="I27" i="1"/>
  <c r="I24" i="1"/>
  <c r="I15" i="1"/>
  <c r="I12" i="1"/>
  <c r="F28" i="1"/>
  <c r="G27" i="1"/>
  <c r="G24" i="1"/>
  <c r="G15" i="1"/>
  <c r="G12" i="1"/>
  <c r="G14" i="1"/>
  <c r="G13" i="1"/>
  <c r="G16" i="1"/>
  <c r="G17" i="1"/>
  <c r="G18" i="1"/>
  <c r="G19" i="1"/>
  <c r="G20" i="1"/>
  <c r="G21" i="1"/>
  <c r="G22" i="1"/>
  <c r="G23" i="1"/>
  <c r="G25" i="1"/>
  <c r="G26" i="1"/>
  <c r="J26" i="1"/>
  <c r="I26" i="1"/>
  <c r="J25" i="1"/>
  <c r="I25" i="1"/>
  <c r="J23" i="1"/>
  <c r="I23" i="1"/>
  <c r="J22" i="1"/>
  <c r="I22" i="1"/>
  <c r="J21" i="1"/>
  <c r="I21" i="1"/>
  <c r="J20" i="1"/>
  <c r="I20" i="1"/>
  <c r="J19" i="1"/>
  <c r="I19" i="1"/>
  <c r="J18" i="1"/>
  <c r="I18" i="1"/>
  <c r="J17" i="1"/>
  <c r="I17" i="1"/>
  <c r="J16" i="1"/>
  <c r="I16" i="1"/>
  <c r="I13" i="1"/>
  <c r="I14" i="1"/>
  <c r="J13" i="1"/>
  <c r="K15" i="1" l="1"/>
  <c r="L15" i="1" s="1"/>
  <c r="K12" i="1"/>
  <c r="L12" i="1" s="1"/>
  <c r="K24" i="1"/>
  <c r="L24" i="1" s="1"/>
  <c r="K27" i="1"/>
  <c r="L27" i="1" s="1"/>
  <c r="J14" i="1"/>
  <c r="K26" i="1"/>
  <c r="L26" i="1" s="1"/>
  <c r="K20" i="1"/>
  <c r="L20" i="1" s="1"/>
  <c r="K14" i="1"/>
  <c r="K21" i="1"/>
  <c r="L21" i="1" s="1"/>
  <c r="K16" i="1"/>
  <c r="L16" i="1" s="1"/>
  <c r="K22" i="1"/>
  <c r="L22" i="1" s="1"/>
  <c r="K17" i="1"/>
  <c r="L17" i="1" s="1"/>
  <c r="K23" i="1"/>
  <c r="L23" i="1" s="1"/>
  <c r="K18" i="1"/>
  <c r="L18" i="1" s="1"/>
  <c r="K25" i="1"/>
  <c r="L25" i="1" s="1"/>
  <c r="K19" i="1"/>
  <c r="L19" i="1" s="1"/>
  <c r="K13" i="1"/>
  <c r="L13" i="1" s="1"/>
  <c r="G29" i="1"/>
  <c r="I30" i="1"/>
  <c r="I31" i="1" s="1"/>
  <c r="L14" i="1" l="1"/>
  <c r="L32" i="1" s="1"/>
</calcChain>
</file>

<file path=xl/sharedStrings.xml><?xml version="1.0" encoding="utf-8"?>
<sst xmlns="http://schemas.openxmlformats.org/spreadsheetml/2006/main" count="60" uniqueCount="48">
  <si>
    <t>OCA/PS-277</t>
  </si>
  <si>
    <t>BID OPENING DATE:</t>
  </si>
  <si>
    <t>CARBONLESS COPY PAPER</t>
  </si>
  <si>
    <t>EXHIBIT A</t>
  </si>
  <si>
    <t>PRICING SHEET</t>
  </si>
  <si>
    <t>Page Size</t>
  </si>
  <si>
    <t>Number of Parts per Set</t>
  </si>
  <si>
    <t>Number of Sets per Carton</t>
  </si>
  <si>
    <t>Cost per Carton</t>
  </si>
  <si>
    <t>(Col. 1)</t>
  </si>
  <si>
    <t>(2)</t>
  </si>
  <si>
    <t>(3)</t>
  </si>
  <si>
    <t>(4)</t>
  </si>
  <si>
    <t>(5)</t>
  </si>
  <si>
    <t>(6)</t>
  </si>
  <si>
    <t>(7)</t>
  </si>
  <si>
    <t>Estimated Number of Cartons per Year</t>
  </si>
  <si>
    <t>2-part</t>
  </si>
  <si>
    <t>3-part</t>
  </si>
  <si>
    <t>4-part</t>
  </si>
  <si>
    <t>5-part</t>
  </si>
  <si>
    <r>
      <t xml:space="preserve">8½" </t>
    </r>
    <r>
      <rPr>
        <sz val="12"/>
        <color theme="1"/>
        <rFont val="Calibri"/>
        <family val="2"/>
      </rPr>
      <t>×</t>
    </r>
    <r>
      <rPr>
        <sz val="12"/>
        <color theme="1"/>
        <rFont val="Times New Roman"/>
        <family val="1"/>
      </rPr>
      <t xml:space="preserve"> 11"</t>
    </r>
  </si>
  <si>
    <r>
      <t xml:space="preserve">8½" </t>
    </r>
    <r>
      <rPr>
        <sz val="12"/>
        <color theme="1"/>
        <rFont val="Calibri"/>
        <family val="2"/>
      </rPr>
      <t>×</t>
    </r>
    <r>
      <rPr>
        <sz val="12"/>
        <color theme="1"/>
        <rFont val="Times New Roman"/>
        <family val="1"/>
      </rPr>
      <t xml:space="preserve"> 14"</t>
    </r>
  </si>
  <si>
    <r>
      <t xml:space="preserve">11" </t>
    </r>
    <r>
      <rPr>
        <sz val="12"/>
        <color theme="1"/>
        <rFont val="Calibri"/>
        <family val="2"/>
      </rPr>
      <t>×</t>
    </r>
    <r>
      <rPr>
        <sz val="12"/>
        <color theme="1"/>
        <rFont val="Times New Roman"/>
        <family val="1"/>
      </rPr>
      <t xml:space="preserve"> 17"</t>
    </r>
  </si>
  <si>
    <r>
      <t xml:space="preserve">14" </t>
    </r>
    <r>
      <rPr>
        <sz val="12"/>
        <color theme="1"/>
        <rFont val="Calibri"/>
        <family val="2"/>
      </rPr>
      <t>×</t>
    </r>
    <r>
      <rPr>
        <sz val="12"/>
        <color theme="1"/>
        <rFont val="Times New Roman"/>
        <family val="1"/>
      </rPr>
      <t xml:space="preserve"> 17"</t>
    </r>
  </si>
  <si>
    <t>Total Cost per Year</t>
  </si>
  <si>
    <t>Grand Total Cost for Three Years</t>
  </si>
  <si>
    <t>(8)</t>
  </si>
  <si>
    <t>(9)</t>
  </si>
  <si>
    <t>(10)</t>
  </si>
  <si>
    <t>Total Estimated Number of Sets Ordered Annually</t>
  </si>
  <si>
    <t>Estimated Number of Cartons Ordered Annually</t>
  </si>
  <si>
    <t>Combined Weighted Score</t>
  </si>
  <si>
    <t>Company Name:</t>
  </si>
  <si>
    <t>Signature:</t>
  </si>
  <si>
    <t>Date:</t>
  </si>
  <si>
    <t>Authorized Officer's Name and Title:</t>
  </si>
  <si>
    <t>(11)</t>
  </si>
  <si>
    <t>(12)</t>
  </si>
  <si>
    <t>Manufacturer</t>
  </si>
  <si>
    <t>Model Number</t>
  </si>
  <si>
    <t>THURSDAY, OCTOBER 17, 2022, AT 3:00 PM (EDT)</t>
  </si>
  <si>
    <r>
      <rPr>
        <b/>
        <sz val="12"/>
        <color theme="1"/>
        <rFont val="Times New Roman"/>
        <family val="1"/>
      </rPr>
      <t>Total Cost of Cartons per Year</t>
    </r>
    <r>
      <rPr>
        <sz val="12"/>
        <color theme="1"/>
        <rFont val="Times New Roman"/>
        <family val="1"/>
      </rPr>
      <t xml:space="preserve">
(6) </t>
    </r>
    <r>
      <rPr>
        <sz val="12"/>
        <color theme="1"/>
        <rFont val="Calibri"/>
        <family val="2"/>
      </rPr>
      <t>×</t>
    </r>
    <r>
      <rPr>
        <sz val="12"/>
        <color theme="1"/>
        <rFont val="Times New Roman"/>
        <family val="1"/>
      </rPr>
      <t xml:space="preserve"> (8)</t>
    </r>
  </si>
  <si>
    <r>
      <rPr>
        <b/>
        <sz val="12"/>
        <color theme="1"/>
        <rFont val="Times New Roman"/>
        <family val="1"/>
      </rPr>
      <t>Estimated Number of Sets Ordered Annually</t>
    </r>
    <r>
      <rPr>
        <sz val="12"/>
        <color theme="1"/>
        <rFont val="Times New Roman"/>
        <family val="1"/>
      </rPr>
      <t xml:space="preserve">
(5) </t>
    </r>
    <r>
      <rPr>
        <sz val="12"/>
        <color theme="1"/>
        <rFont val="Calibri"/>
        <family val="2"/>
      </rPr>
      <t>×</t>
    </r>
    <r>
      <rPr>
        <sz val="12"/>
        <color theme="1"/>
        <rFont val="Times New Roman"/>
        <family val="1"/>
      </rPr>
      <t xml:space="preserve"> (6)</t>
    </r>
  </si>
  <si>
    <r>
      <rPr>
        <b/>
        <sz val="12"/>
        <color theme="1"/>
        <rFont val="Times New Roman"/>
        <family val="1"/>
      </rPr>
      <t>Cost per Set</t>
    </r>
    <r>
      <rPr>
        <sz val="12"/>
        <color theme="1"/>
        <rFont val="Times New Roman"/>
        <family val="1"/>
      </rPr>
      <t xml:space="preserve">
(8) </t>
    </r>
    <r>
      <rPr>
        <sz val="12"/>
        <color theme="1"/>
        <rFont val="Calibri"/>
        <family val="2"/>
      </rPr>
      <t>÷</t>
    </r>
    <r>
      <rPr>
        <sz val="12"/>
        <color theme="1"/>
        <rFont val="Times New Roman"/>
        <family val="1"/>
      </rPr>
      <t xml:space="preserve"> (5)</t>
    </r>
  </si>
  <si>
    <r>
      <rPr>
        <b/>
        <sz val="12"/>
        <color theme="1"/>
        <rFont val="Times New Roman"/>
        <family val="1"/>
      </rPr>
      <t>Weighted Factor</t>
    </r>
    <r>
      <rPr>
        <sz val="12"/>
        <color theme="1"/>
        <rFont val="Times New Roman"/>
        <family val="1"/>
      </rPr>
      <t xml:space="preserve">
(7) </t>
    </r>
    <r>
      <rPr>
        <sz val="12"/>
        <color theme="1"/>
        <rFont val="Calibri"/>
        <family val="2"/>
      </rPr>
      <t>÷</t>
    </r>
    <r>
      <rPr>
        <sz val="12"/>
        <color theme="1"/>
        <rFont val="Times New Roman"/>
        <family val="1"/>
      </rPr>
      <t xml:space="preserve"> Total Estimated # of Sets per Year</t>
    </r>
  </si>
  <si>
    <r>
      <rPr>
        <b/>
        <sz val="12"/>
        <color theme="1"/>
        <rFont val="Times New Roman"/>
        <family val="1"/>
      </rPr>
      <t>Item Score</t>
    </r>
    <r>
      <rPr>
        <sz val="12"/>
        <color theme="1"/>
        <rFont val="Times New Roman"/>
        <family val="1"/>
      </rPr>
      <t xml:space="preserve">
(10) </t>
    </r>
    <r>
      <rPr>
        <sz val="12"/>
        <color theme="1"/>
        <rFont val="Calibri"/>
        <family val="2"/>
      </rPr>
      <t>×</t>
    </r>
    <r>
      <rPr>
        <sz val="12"/>
        <color theme="1"/>
        <rFont val="Times New Roman"/>
        <family val="1"/>
      </rPr>
      <t xml:space="preserve"> (11)</t>
    </r>
  </si>
  <si>
    <t>Do not alter this Pricing Sheet in any manner other than by supplying information in the fields highlighted in yellow. Any changes, deletions, or additions to the Pricing Sheet may result in rejection of the response; however, information may be supplied in Columns 3, 4, 5 and 8 as well as in the fields for Company Name, Authorized Officer's Name and Title, Signature, and Date. In case of "no charge" for any item, indicate "NC" in Column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</si>
</sst>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quot;#,##0.00"/>
    <numFmt numFmtId="165" formatCode="&quot;$&quot;#,##0.0000"/>
    <numFmt numFmtId="166" formatCode="_(* #,##0.0000_);_(* \(#,##0.0000\);_(* &quot;-&quot;??_);_(@_)"/>
    <numFmt numFmtId="167" formatCode="_(* #,##0.000000_);_(* \(#,##0.000000\);_(* &quot;-&quot;??_);_(@_)"/>
    <numFmt numFmtId="168" formatCode="0.0%"/>
  </numFmts>
  <fonts count="5" x14ac:knownFonts="1">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sz val="12"/>
      <color theme="1"/>
      <name val="Calibri"/>
      <family val="2"/>
    </font>
  </fonts>
  <fills count="4">
    <fill>
      <patternFill patternType="none"/>
    </fill>
    <fill>
      <patternFill patternType="gray125"/>
    </fill>
    <fill>
      <patternFill patternType="solid">
        <fgColor rgb="FFFFFF00"/>
        <bgColor indexed="64"/>
      </patternFill>
    </fill>
    <fill>
      <patternFill patternType="solid">
        <fgColor theme="2" tint="-0.249977111117893"/>
        <bgColor indexed="64"/>
      </patternFill>
    </fill>
  </fills>
  <borders count="35">
    <border>
      <left/>
      <right/>
      <top/>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style="thick">
        <color auto="1"/>
      </left>
      <right style="thin">
        <color auto="1"/>
      </right>
      <top/>
      <bottom style="thick">
        <color auto="1"/>
      </bottom>
      <diagonal/>
    </border>
    <border>
      <left style="thin">
        <color auto="1"/>
      </left>
      <right style="thin">
        <color auto="1"/>
      </right>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n">
        <color auto="1"/>
      </left>
      <right style="thin">
        <color auto="1"/>
      </right>
      <top style="thin">
        <color auto="1"/>
      </top>
      <bottom/>
      <diagonal/>
    </border>
    <border>
      <left/>
      <right style="thick">
        <color auto="1"/>
      </right>
      <top style="thick">
        <color auto="1"/>
      </top>
      <bottom/>
      <diagonal/>
    </border>
    <border>
      <left/>
      <right style="thick">
        <color auto="1"/>
      </right>
      <top/>
      <bottom style="thick">
        <color auto="1"/>
      </bottom>
      <diagonal/>
    </border>
    <border>
      <left style="thick">
        <color auto="1"/>
      </left>
      <right/>
      <top/>
      <bottom style="thin">
        <color indexed="64"/>
      </bottom>
      <diagonal/>
    </border>
    <border>
      <left/>
      <right/>
      <top/>
      <bottom style="thin">
        <color indexed="64"/>
      </bottom>
      <diagonal/>
    </border>
    <border>
      <left/>
      <right style="thick">
        <color auto="1"/>
      </right>
      <top/>
      <bottom style="thin">
        <color indexed="64"/>
      </bottom>
      <diagonal/>
    </border>
    <border>
      <left/>
      <right/>
      <top style="thin">
        <color indexed="64"/>
      </top>
      <bottom/>
      <diagonal/>
    </border>
    <border>
      <left/>
      <right style="thick">
        <color auto="1"/>
      </right>
      <top style="thin">
        <color indexed="64"/>
      </top>
      <bottom/>
      <diagonal/>
    </border>
    <border>
      <left style="thick">
        <color auto="1"/>
      </left>
      <right/>
      <top style="thin">
        <color indexed="64"/>
      </top>
      <bottom/>
      <diagonal/>
    </border>
    <border>
      <left style="thin">
        <color auto="1"/>
      </left>
      <right style="thick">
        <color auto="1"/>
      </right>
      <top style="thick">
        <color auto="1"/>
      </top>
      <bottom style="thin">
        <color indexed="64"/>
      </bottom>
      <diagonal/>
    </border>
    <border>
      <left style="thin">
        <color auto="1"/>
      </left>
      <right/>
      <top style="thick">
        <color auto="1"/>
      </top>
      <bottom style="thin">
        <color auto="1"/>
      </bottom>
      <diagonal/>
    </border>
    <border>
      <left style="thin">
        <color auto="1"/>
      </left>
      <right style="thin">
        <color auto="1"/>
      </right>
      <top/>
      <bottom/>
      <diagonal/>
    </border>
    <border>
      <left/>
      <right style="thin">
        <color auto="1"/>
      </right>
      <top style="thick">
        <color auto="1"/>
      </top>
      <bottom style="thin">
        <color auto="1"/>
      </bottom>
      <diagonal/>
    </border>
    <border>
      <left style="thin">
        <color auto="1"/>
      </left>
      <right style="thick">
        <color auto="1"/>
      </right>
      <top style="thin">
        <color auto="1"/>
      </top>
      <bottom/>
      <diagonal/>
    </border>
    <border>
      <left/>
      <right style="thin">
        <color auto="1"/>
      </right>
      <top style="thin">
        <color auto="1"/>
      </top>
      <bottom style="thick">
        <color auto="1"/>
      </bottom>
      <diagonal/>
    </border>
    <border>
      <left/>
      <right style="thick">
        <color indexed="64"/>
      </right>
      <top style="thin">
        <color auto="1"/>
      </top>
      <bottom style="thick">
        <color auto="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center" wrapText="1"/>
    </xf>
    <xf numFmtId="0" fontId="2" fillId="0" borderId="7" xfId="0" applyFont="1" applyBorder="1" applyAlignment="1">
      <alignment horizontal="center"/>
    </xf>
    <xf numFmtId="0" fontId="2" fillId="0" borderId="8" xfId="0" quotePrefix="1" applyFont="1" applyBorder="1" applyAlignment="1">
      <alignment horizontal="center"/>
    </xf>
    <xf numFmtId="164" fontId="2" fillId="0" borderId="0" xfId="0" applyNumberFormat="1" applyFont="1"/>
    <xf numFmtId="0" fontId="2" fillId="0" borderId="10" xfId="0" applyFont="1" applyBorder="1" applyAlignment="1">
      <alignment horizontal="center"/>
    </xf>
    <xf numFmtId="0" fontId="2" fillId="0" borderId="12" xfId="0" applyFont="1" applyBorder="1" applyAlignment="1">
      <alignment horizontal="center"/>
    </xf>
    <xf numFmtId="164" fontId="2" fillId="0" borderId="12" xfId="0" applyNumberFormat="1" applyFont="1" applyBorder="1"/>
    <xf numFmtId="0" fontId="2" fillId="0" borderId="15" xfId="0" applyFont="1" applyBorder="1" applyAlignment="1">
      <alignment horizontal="center"/>
    </xf>
    <xf numFmtId="164" fontId="2" fillId="0" borderId="0" xfId="0" applyNumberFormat="1" applyFont="1" applyAlignment="1">
      <alignment horizontal="right"/>
    </xf>
    <xf numFmtId="3" fontId="2" fillId="0" borderId="0" xfId="0" applyNumberFormat="1" applyFont="1" applyAlignment="1">
      <alignment horizontal="center"/>
    </xf>
    <xf numFmtId="165" fontId="2" fillId="0" borderId="0" xfId="0" applyNumberFormat="1" applyFont="1"/>
    <xf numFmtId="3" fontId="2" fillId="0" borderId="12" xfId="0" applyNumberFormat="1" applyFont="1" applyBorder="1" applyAlignment="1">
      <alignment horizontal="center"/>
    </xf>
    <xf numFmtId="3" fontId="2" fillId="0" borderId="15" xfId="0" applyNumberFormat="1" applyFont="1" applyBorder="1" applyAlignment="1">
      <alignment horizontal="center"/>
    </xf>
    <xf numFmtId="164" fontId="2" fillId="0" borderId="15" xfId="0" applyNumberFormat="1" applyFont="1" applyBorder="1"/>
    <xf numFmtId="165" fontId="2" fillId="0" borderId="12" xfId="0" applyNumberFormat="1" applyFont="1" applyBorder="1"/>
    <xf numFmtId="165" fontId="2" fillId="0" borderId="15" xfId="0" applyNumberFormat="1" applyFont="1" applyBorder="1"/>
    <xf numFmtId="0" fontId="2" fillId="0" borderId="17" xfId="0" applyFont="1" applyBorder="1" applyAlignment="1">
      <alignment horizontal="center"/>
    </xf>
    <xf numFmtId="3" fontId="2" fillId="0" borderId="17" xfId="0" applyNumberFormat="1" applyFont="1" applyBorder="1" applyAlignment="1">
      <alignment horizontal="center"/>
    </xf>
    <xf numFmtId="164" fontId="2" fillId="0" borderId="17" xfId="0" applyNumberFormat="1" applyFont="1" applyBorder="1"/>
    <xf numFmtId="165" fontId="2" fillId="0" borderId="17" xfId="0" applyNumberFormat="1" applyFont="1" applyBorder="1"/>
    <xf numFmtId="166" fontId="2" fillId="0" borderId="13" xfId="1" applyNumberFormat="1" applyFont="1" applyBorder="1"/>
    <xf numFmtId="166" fontId="2" fillId="0" borderId="18" xfId="1" applyNumberFormat="1" applyFont="1" applyBorder="1"/>
    <xf numFmtId="166" fontId="2" fillId="0" borderId="16" xfId="1" applyNumberFormat="1" applyFont="1" applyBorder="1"/>
    <xf numFmtId="168" fontId="2" fillId="0" borderId="12" xfId="2" applyNumberFormat="1" applyFont="1" applyBorder="1" applyAlignment="1">
      <alignment horizontal="center"/>
    </xf>
    <xf numFmtId="168" fontId="2" fillId="0" borderId="15" xfId="2" applyNumberFormat="1" applyFont="1" applyBorder="1" applyAlignment="1">
      <alignment horizontal="center"/>
    </xf>
    <xf numFmtId="168" fontId="2" fillId="0" borderId="17" xfId="2" applyNumberFormat="1" applyFont="1" applyBorder="1" applyAlignment="1">
      <alignment horizontal="center"/>
    </xf>
    <xf numFmtId="165" fontId="2" fillId="0" borderId="0" xfId="0" applyNumberFormat="1" applyFont="1" applyAlignment="1">
      <alignment horizontal="center"/>
    </xf>
    <xf numFmtId="3" fontId="3" fillId="0" borderId="0" xfId="0" applyNumberFormat="1" applyFont="1" applyFill="1" applyBorder="1" applyAlignment="1">
      <alignment horizontal="center"/>
    </xf>
    <xf numFmtId="0" fontId="2" fillId="0" borderId="0" xfId="0" applyFont="1" applyBorder="1" applyAlignment="1"/>
    <xf numFmtId="3" fontId="3" fillId="0" borderId="2" xfId="0" applyNumberFormat="1" applyFont="1" applyBorder="1" applyAlignment="1">
      <alignment horizontal="center" vertical="center"/>
    </xf>
    <xf numFmtId="164" fontId="3" fillId="0" borderId="0" xfId="0" applyNumberFormat="1" applyFont="1"/>
    <xf numFmtId="164" fontId="2" fillId="3" borderId="0" xfId="0" applyNumberFormat="1" applyFont="1" applyFill="1" applyBorder="1" applyAlignment="1">
      <alignment horizontal="right"/>
    </xf>
    <xf numFmtId="164" fontId="2" fillId="3" borderId="0" xfId="0" applyNumberFormat="1" applyFont="1" applyFill="1" applyBorder="1"/>
    <xf numFmtId="165" fontId="2" fillId="3" borderId="0" xfId="0" applyNumberFormat="1" applyFont="1" applyFill="1" applyBorder="1" applyAlignment="1">
      <alignment horizontal="center"/>
    </xf>
    <xf numFmtId="165" fontId="2" fillId="3" borderId="4" xfId="0" applyNumberFormat="1" applyFont="1" applyFill="1" applyBorder="1"/>
    <xf numFmtId="165" fontId="2" fillId="3" borderId="0" xfId="0" applyNumberFormat="1" applyFont="1" applyFill="1" applyBorder="1"/>
    <xf numFmtId="3" fontId="2" fillId="3" borderId="2" xfId="0" applyNumberFormat="1" applyFont="1" applyFill="1" applyBorder="1" applyAlignment="1">
      <alignment horizontal="center"/>
    </xf>
    <xf numFmtId="0" fontId="2" fillId="3" borderId="0" xfId="0" applyFont="1" applyFill="1" applyBorder="1" applyAlignment="1"/>
    <xf numFmtId="164" fontId="3" fillId="0" borderId="0" xfId="0" applyNumberFormat="1" applyFont="1" applyFill="1"/>
    <xf numFmtId="0" fontId="2" fillId="3" borderId="0" xfId="0" applyFont="1" applyFill="1" applyAlignment="1"/>
    <xf numFmtId="0" fontId="2" fillId="3" borderId="6" xfId="0" applyFont="1" applyFill="1" applyBorder="1" applyAlignment="1">
      <alignment horizontal="center"/>
    </xf>
    <xf numFmtId="164" fontId="2" fillId="3" borderId="6" xfId="0" applyNumberFormat="1" applyFont="1" applyFill="1" applyBorder="1" applyAlignment="1">
      <alignment horizontal="right"/>
    </xf>
    <xf numFmtId="164" fontId="2" fillId="3" borderId="6" xfId="0" applyNumberFormat="1" applyFont="1" applyFill="1" applyBorder="1"/>
    <xf numFmtId="165" fontId="2" fillId="3" borderId="6" xfId="0" applyNumberFormat="1" applyFont="1" applyFill="1" applyBorder="1"/>
    <xf numFmtId="165" fontId="2" fillId="3" borderId="6" xfId="0" applyNumberFormat="1" applyFont="1" applyFill="1" applyBorder="1" applyAlignment="1">
      <alignment horizontal="center"/>
    </xf>
    <xf numFmtId="0" fontId="2" fillId="0" borderId="3" xfId="0" applyFont="1" applyBorder="1" applyAlignment="1"/>
    <xf numFmtId="167" fontId="3" fillId="0" borderId="21" xfId="1" applyNumberFormat="1" applyFont="1" applyBorder="1"/>
    <xf numFmtId="0" fontId="3" fillId="0" borderId="9" xfId="0" applyFont="1" applyBorder="1" applyAlignment="1">
      <alignment horizontal="center" wrapText="1"/>
    </xf>
    <xf numFmtId="0" fontId="3" fillId="0" borderId="10" xfId="0" applyFont="1" applyBorder="1" applyAlignment="1">
      <alignment horizontal="center" wrapText="1"/>
    </xf>
    <xf numFmtId="3" fontId="3" fillId="0" borderId="10" xfId="0" applyNumberFormat="1" applyFont="1" applyBorder="1" applyAlignment="1">
      <alignment horizontal="center" wrapText="1"/>
    </xf>
    <xf numFmtId="0" fontId="2" fillId="0" borderId="10" xfId="0" applyFont="1" applyBorder="1" applyAlignment="1">
      <alignment horizontal="center" wrapText="1"/>
    </xf>
    <xf numFmtId="164" fontId="3" fillId="0" borderId="10" xfId="0" applyNumberFormat="1" applyFont="1" applyBorder="1" applyAlignment="1">
      <alignment horizontal="center" wrapText="1"/>
    </xf>
    <xf numFmtId="164" fontId="2" fillId="0" borderId="10" xfId="0" applyNumberFormat="1" applyFont="1" applyBorder="1" applyAlignment="1">
      <alignment horizontal="center" wrapText="1"/>
    </xf>
    <xf numFmtId="165" fontId="2" fillId="0" borderId="10" xfId="0" applyNumberFormat="1" applyFont="1" applyBorder="1" applyAlignment="1">
      <alignment horizontal="center" wrapText="1"/>
    </xf>
    <xf numFmtId="165" fontId="2" fillId="0" borderId="28" xfId="0" applyNumberFormat="1" applyFont="1" applyBorder="1" applyAlignment="1">
      <alignment horizontal="center" wrapText="1"/>
    </xf>
    <xf numFmtId="3" fontId="2" fillId="2" borderId="12" xfId="0" applyNumberFormat="1" applyFont="1" applyFill="1" applyBorder="1" applyAlignment="1" applyProtection="1">
      <alignment horizontal="center"/>
      <protection locked="0"/>
    </xf>
    <xf numFmtId="3" fontId="2" fillId="2" borderId="10" xfId="0" applyNumberFormat="1" applyFont="1" applyFill="1" applyBorder="1" applyAlignment="1" applyProtection="1">
      <alignment horizontal="center"/>
      <protection locked="0"/>
    </xf>
    <xf numFmtId="3" fontId="2" fillId="2" borderId="15" xfId="0" applyNumberFormat="1" applyFont="1" applyFill="1" applyBorder="1" applyAlignment="1" applyProtection="1">
      <alignment horizontal="center"/>
      <protection locked="0"/>
    </xf>
    <xf numFmtId="164" fontId="2" fillId="2" borderId="12" xfId="0" applyNumberFormat="1" applyFont="1" applyFill="1" applyBorder="1" applyAlignment="1" applyProtection="1">
      <alignment horizontal="right"/>
      <protection locked="0"/>
    </xf>
    <xf numFmtId="164" fontId="2" fillId="2" borderId="15" xfId="0" applyNumberFormat="1" applyFont="1" applyFill="1" applyBorder="1" applyAlignment="1" applyProtection="1">
      <alignment horizontal="right"/>
      <protection locked="0"/>
    </xf>
    <xf numFmtId="164" fontId="2" fillId="2" borderId="17" xfId="0" applyNumberFormat="1" applyFont="1" applyFill="1" applyBorder="1" applyAlignment="1" applyProtection="1">
      <alignment horizontal="right"/>
      <protection locked="0"/>
    </xf>
    <xf numFmtId="0" fontId="2" fillId="3" borderId="0" xfId="0" applyFont="1" applyFill="1" applyBorder="1" applyAlignment="1">
      <alignment vertical="center"/>
    </xf>
    <xf numFmtId="3" fontId="2" fillId="0" borderId="10" xfId="0" applyNumberFormat="1" applyFont="1" applyFill="1" applyBorder="1" applyAlignment="1">
      <alignment horizontal="center"/>
    </xf>
    <xf numFmtId="0" fontId="2" fillId="0" borderId="29" xfId="0" applyFont="1" applyBorder="1" applyAlignment="1">
      <alignment horizontal="center"/>
    </xf>
    <xf numFmtId="3" fontId="2" fillId="0" borderId="30" xfId="0" quotePrefix="1" applyNumberFormat="1" applyFont="1" applyBorder="1" applyAlignment="1">
      <alignment horizontal="center"/>
    </xf>
    <xf numFmtId="0" fontId="2" fillId="0" borderId="30" xfId="0" quotePrefix="1" applyFont="1" applyBorder="1" applyAlignment="1">
      <alignment horizontal="center"/>
    </xf>
    <xf numFmtId="164" fontId="2" fillId="0" borderId="30" xfId="0" quotePrefix="1" applyNumberFormat="1" applyFont="1" applyBorder="1" applyAlignment="1">
      <alignment horizontal="center"/>
    </xf>
    <xf numFmtId="165" fontId="2" fillId="0" borderId="30" xfId="0" quotePrefix="1" applyNumberFormat="1" applyFont="1" applyBorder="1" applyAlignment="1">
      <alignment horizontal="center"/>
    </xf>
    <xf numFmtId="3" fontId="2" fillId="2" borderId="17" xfId="0" applyNumberFormat="1" applyFont="1" applyFill="1" applyBorder="1" applyAlignment="1" applyProtection="1">
      <alignment horizontal="center"/>
      <protection locked="0"/>
    </xf>
    <xf numFmtId="164" fontId="2" fillId="0" borderId="10" xfId="0" applyNumberFormat="1" applyFont="1" applyFill="1" applyBorder="1"/>
    <xf numFmtId="165" fontId="2" fillId="0" borderId="10" xfId="0" applyNumberFormat="1" applyFont="1" applyFill="1" applyBorder="1"/>
    <xf numFmtId="0" fontId="2" fillId="0" borderId="15" xfId="0" applyFont="1" applyFill="1" applyBorder="1" applyAlignment="1">
      <alignment horizontal="center"/>
    </xf>
    <xf numFmtId="3" fontId="2" fillId="0" borderId="15" xfId="0" applyNumberFormat="1" applyFont="1" applyFill="1" applyBorder="1" applyAlignment="1">
      <alignment horizontal="center"/>
    </xf>
    <xf numFmtId="164" fontId="2" fillId="0" borderId="15" xfId="0" applyNumberFormat="1" applyFont="1" applyFill="1" applyBorder="1"/>
    <xf numFmtId="165" fontId="2" fillId="0" borderId="15" xfId="0" applyNumberFormat="1" applyFont="1" applyFill="1" applyBorder="1"/>
    <xf numFmtId="168" fontId="2" fillId="0" borderId="15" xfId="2" applyNumberFormat="1" applyFont="1" applyFill="1" applyBorder="1" applyAlignment="1">
      <alignment horizontal="center"/>
    </xf>
    <xf numFmtId="166" fontId="2" fillId="0" borderId="16" xfId="1" applyNumberFormat="1" applyFont="1" applyFill="1" applyBorder="1"/>
    <xf numFmtId="0" fontId="2" fillId="0" borderId="31" xfId="0" applyFont="1" applyBorder="1" applyAlignment="1">
      <alignment horizontal="center"/>
    </xf>
    <xf numFmtId="3" fontId="2" fillId="2" borderId="19" xfId="0" applyNumberFormat="1" applyFont="1" applyFill="1" applyBorder="1" applyAlignment="1" applyProtection="1">
      <alignment horizontal="center"/>
      <protection locked="0"/>
    </xf>
    <xf numFmtId="3" fontId="2" fillId="0" borderId="19" xfId="0" applyNumberFormat="1" applyFont="1" applyBorder="1" applyAlignment="1">
      <alignment horizontal="center"/>
    </xf>
    <xf numFmtId="164" fontId="2" fillId="2" borderId="19" xfId="0" applyNumberFormat="1" applyFont="1" applyFill="1" applyBorder="1" applyAlignment="1" applyProtection="1">
      <alignment horizontal="right"/>
      <protection locked="0"/>
    </xf>
    <xf numFmtId="164" fontId="2" fillId="0" borderId="19" xfId="0" applyNumberFormat="1" applyFont="1" applyBorder="1"/>
    <xf numFmtId="165" fontId="2" fillId="0" borderId="19" xfId="0" applyNumberFormat="1" applyFont="1" applyBorder="1"/>
    <xf numFmtId="168" fontId="2" fillId="0" borderId="19" xfId="2" applyNumberFormat="1" applyFont="1" applyBorder="1" applyAlignment="1">
      <alignment horizontal="center"/>
    </xf>
    <xf numFmtId="166" fontId="2" fillId="0" borderId="32" xfId="1" applyNumberFormat="1" applyFont="1" applyBorder="1"/>
    <xf numFmtId="168" fontId="2" fillId="0" borderId="10" xfId="2" applyNumberFormat="1" applyFont="1" applyFill="1" applyBorder="1" applyAlignment="1">
      <alignment horizontal="center"/>
    </xf>
    <xf numFmtId="166" fontId="2" fillId="0" borderId="28" xfId="1" applyNumberFormat="1" applyFont="1" applyFill="1" applyBorder="1"/>
    <xf numFmtId="0" fontId="2" fillId="0" borderId="33" xfId="0" applyFont="1" applyBorder="1" applyAlignment="1">
      <alignment horizontal="center"/>
    </xf>
    <xf numFmtId="165" fontId="2" fillId="0" borderId="15" xfId="0" quotePrefix="1" applyNumberFormat="1" applyFont="1" applyBorder="1" applyAlignment="1">
      <alignment horizontal="center"/>
    </xf>
    <xf numFmtId="0" fontId="2" fillId="0" borderId="0" xfId="0" applyFont="1" applyAlignment="1">
      <alignment horizontal="center"/>
    </xf>
    <xf numFmtId="165" fontId="2" fillId="0" borderId="17" xfId="0" applyNumberFormat="1" applyFont="1" applyFill="1" applyBorder="1"/>
    <xf numFmtId="0" fontId="2" fillId="2" borderId="29" xfId="0" applyFont="1" applyFill="1" applyBorder="1" applyAlignment="1" applyProtection="1">
      <alignment horizontal="center"/>
      <protection locked="0"/>
    </xf>
    <xf numFmtId="0" fontId="2" fillId="2" borderId="17" xfId="0" applyFont="1" applyFill="1" applyBorder="1" applyAlignment="1" applyProtection="1">
      <alignment horizontal="center"/>
      <protection locked="0"/>
    </xf>
    <xf numFmtId="0" fontId="2" fillId="2" borderId="12" xfId="0" applyFont="1" applyFill="1" applyBorder="1" applyAlignment="1" applyProtection="1">
      <alignment horizontal="center"/>
      <protection locked="0"/>
    </xf>
    <xf numFmtId="0" fontId="2" fillId="2" borderId="15" xfId="0" applyFont="1" applyFill="1" applyBorder="1" applyAlignment="1" applyProtection="1">
      <alignment horizontal="center"/>
      <protection locked="0"/>
    </xf>
    <xf numFmtId="0" fontId="2" fillId="2" borderId="10" xfId="0" applyFont="1" applyFill="1" applyBorder="1" applyAlignment="1" applyProtection="1">
      <alignment horizontal="center"/>
      <protection locked="0"/>
    </xf>
    <xf numFmtId="0" fontId="2" fillId="2" borderId="19" xfId="0" applyFont="1" applyFill="1" applyBorder="1" applyAlignment="1" applyProtection="1">
      <alignment horizontal="center"/>
      <protection locked="0"/>
    </xf>
    <xf numFmtId="0" fontId="2" fillId="0" borderId="15" xfId="0" quotePrefix="1" applyFont="1" applyBorder="1" applyAlignment="1">
      <alignment horizontal="center"/>
    </xf>
    <xf numFmtId="0" fontId="2" fillId="0" borderId="34" xfId="0" quotePrefix="1" applyFont="1" applyBorder="1" applyAlignment="1">
      <alignment horizontal="center"/>
    </xf>
    <xf numFmtId="49" fontId="2" fillId="2" borderId="29" xfId="0" applyNumberFormat="1" applyFont="1" applyFill="1" applyBorder="1" applyAlignment="1" applyProtection="1">
      <alignment horizontal="center"/>
      <protection locked="0"/>
    </xf>
    <xf numFmtId="49" fontId="2" fillId="2" borderId="17" xfId="0" applyNumberFormat="1" applyFont="1" applyFill="1" applyBorder="1" applyAlignment="1" applyProtection="1">
      <alignment horizontal="center"/>
      <protection locked="0"/>
    </xf>
    <xf numFmtId="49" fontId="2" fillId="2" borderId="12" xfId="0" applyNumberFormat="1" applyFont="1" applyFill="1" applyBorder="1" applyAlignment="1" applyProtection="1">
      <alignment horizontal="center"/>
      <protection locked="0"/>
    </xf>
    <xf numFmtId="49" fontId="2" fillId="2" borderId="15" xfId="0" applyNumberFormat="1" applyFont="1" applyFill="1" applyBorder="1" applyAlignment="1" applyProtection="1">
      <alignment horizontal="center"/>
      <protection locked="0"/>
    </xf>
    <xf numFmtId="49" fontId="2" fillId="2" borderId="10" xfId="0" applyNumberFormat="1" applyFont="1" applyFill="1" applyBorder="1" applyAlignment="1" applyProtection="1">
      <alignment horizontal="center"/>
      <protection locked="0"/>
    </xf>
    <xf numFmtId="49" fontId="2" fillId="2" borderId="19" xfId="0" applyNumberFormat="1" applyFont="1" applyFill="1" applyBorder="1" applyAlignment="1" applyProtection="1">
      <alignment horizontal="center"/>
      <protection locked="0"/>
    </xf>
    <xf numFmtId="164" fontId="2" fillId="2" borderId="10" xfId="0" applyNumberFormat="1" applyFont="1" applyFill="1" applyBorder="1" applyAlignment="1" applyProtection="1">
      <alignment horizontal="right"/>
      <protection locked="0"/>
    </xf>
    <xf numFmtId="0" fontId="2" fillId="0" borderId="9" xfId="0" applyFont="1" applyBorder="1" applyAlignment="1">
      <alignment horizontal="center" vertical="center" textRotation="90"/>
    </xf>
    <xf numFmtId="0" fontId="2" fillId="0" borderId="11" xfId="0" applyFont="1" applyBorder="1" applyAlignment="1">
      <alignment horizontal="center" vertical="center" textRotation="90"/>
    </xf>
    <xf numFmtId="0" fontId="2" fillId="0" borderId="14" xfId="0" applyFont="1" applyBorder="1" applyAlignment="1">
      <alignment horizontal="center" vertical="center" textRotation="90"/>
    </xf>
    <xf numFmtId="0" fontId="3" fillId="0" borderId="0" xfId="0" applyFont="1" applyAlignment="1">
      <alignment horizontal="center"/>
    </xf>
    <xf numFmtId="0" fontId="2" fillId="0" borderId="0" xfId="0" applyFont="1" applyAlignment="1">
      <alignment horizontal="center"/>
    </xf>
    <xf numFmtId="0" fontId="3" fillId="0" borderId="0" xfId="0" applyFont="1" applyAlignment="1">
      <alignment horizontal="justify" vertical="top" wrapText="1"/>
    </xf>
    <xf numFmtId="0" fontId="3" fillId="0" borderId="0" xfId="0" applyFont="1" applyAlignment="1">
      <alignment horizontal="left"/>
    </xf>
    <xf numFmtId="0" fontId="3" fillId="0" borderId="0" xfId="0" applyFont="1" applyAlignment="1">
      <alignment horizontal="right"/>
    </xf>
    <xf numFmtId="0" fontId="2" fillId="0" borderId="3" xfId="0" applyFont="1" applyBorder="1" applyAlignment="1">
      <alignment horizontal="left"/>
    </xf>
    <xf numFmtId="0" fontId="2" fillId="0" borderId="0" xfId="0" applyFont="1" applyBorder="1" applyAlignment="1">
      <alignment horizontal="left"/>
    </xf>
    <xf numFmtId="164" fontId="2" fillId="0" borderId="0" xfId="0" applyNumberFormat="1" applyFont="1" applyBorder="1" applyAlignment="1">
      <alignment horizontal="left"/>
    </xf>
    <xf numFmtId="164" fontId="2" fillId="0" borderId="4" xfId="0" applyNumberFormat="1" applyFont="1" applyBorder="1" applyAlignment="1">
      <alignment horizontal="left"/>
    </xf>
    <xf numFmtId="0" fontId="2" fillId="0" borderId="27" xfId="0" applyFont="1" applyBorder="1" applyAlignment="1">
      <alignment horizontal="left"/>
    </xf>
    <xf numFmtId="0" fontId="2" fillId="0" borderId="25" xfId="0" applyFont="1" applyBorder="1" applyAlignment="1">
      <alignment horizontal="left"/>
    </xf>
    <xf numFmtId="0" fontId="2" fillId="0" borderId="26" xfId="0" applyFont="1" applyBorder="1" applyAlignment="1">
      <alignment horizontal="left"/>
    </xf>
    <xf numFmtId="0" fontId="2" fillId="2" borderId="5" xfId="0" applyFont="1" applyFill="1" applyBorder="1" applyAlignment="1" applyProtection="1">
      <alignment horizontal="left"/>
      <protection locked="0"/>
    </xf>
    <xf numFmtId="0" fontId="2" fillId="2" borderId="6" xfId="0" applyFont="1" applyFill="1" applyBorder="1" applyAlignment="1" applyProtection="1">
      <alignment horizontal="left"/>
      <protection locked="0"/>
    </xf>
    <xf numFmtId="0" fontId="2" fillId="2" borderId="21" xfId="0" applyFont="1" applyFill="1" applyBorder="1" applyAlignment="1" applyProtection="1">
      <alignment horizontal="left"/>
      <protection locked="0"/>
    </xf>
    <xf numFmtId="0" fontId="2" fillId="0" borderId="1" xfId="0" applyFont="1" applyBorder="1" applyAlignment="1">
      <alignment horizontal="left"/>
    </xf>
    <xf numFmtId="0" fontId="2" fillId="0" borderId="2" xfId="0" applyFont="1" applyBorder="1" applyAlignment="1">
      <alignment horizontal="left"/>
    </xf>
    <xf numFmtId="0" fontId="2" fillId="0" borderId="20" xfId="0" applyFont="1" applyBorder="1" applyAlignment="1">
      <alignment horizontal="left"/>
    </xf>
    <xf numFmtId="0" fontId="2" fillId="2" borderId="3" xfId="0" applyFont="1" applyFill="1" applyBorder="1" applyAlignment="1" applyProtection="1">
      <alignment horizontal="left"/>
      <protection locked="0"/>
    </xf>
    <xf numFmtId="0" fontId="2" fillId="2" borderId="0" xfId="0" applyFont="1" applyFill="1" applyBorder="1" applyAlignment="1" applyProtection="1">
      <alignment horizontal="left"/>
      <protection locked="0"/>
    </xf>
    <xf numFmtId="0" fontId="2" fillId="2" borderId="4" xfId="0" applyFont="1" applyFill="1" applyBorder="1" applyAlignment="1" applyProtection="1">
      <alignment horizontal="left"/>
      <protection locked="0"/>
    </xf>
    <xf numFmtId="0" fontId="2" fillId="2" borderId="22" xfId="0" applyFont="1" applyFill="1" applyBorder="1" applyAlignment="1" applyProtection="1">
      <alignment horizontal="left"/>
      <protection locked="0"/>
    </xf>
    <xf numFmtId="0" fontId="2" fillId="2" borderId="23" xfId="0" applyFont="1" applyFill="1" applyBorder="1" applyAlignment="1" applyProtection="1">
      <alignment horizontal="left"/>
      <protection locked="0"/>
    </xf>
    <xf numFmtId="0" fontId="2" fillId="2" borderId="24" xfId="0" applyFont="1" applyFill="1" applyBorder="1" applyAlignment="1" applyProtection="1">
      <alignment horizontal="left"/>
      <protection locked="0"/>
    </xf>
    <xf numFmtId="0" fontId="2" fillId="0" borderId="3" xfId="0" applyFont="1" applyFill="1" applyBorder="1" applyAlignment="1">
      <alignment horizontal="left" vertical="center"/>
    </xf>
    <xf numFmtId="0" fontId="2" fillId="0" borderId="0" xfId="0" applyFont="1" applyFill="1" applyBorder="1" applyAlignment="1">
      <alignment horizontal="left" vertical="center"/>
    </xf>
    <xf numFmtId="0" fontId="2" fillId="0" borderId="5" xfId="0" applyFont="1" applyBorder="1" applyAlignment="1">
      <alignment horizontal="left"/>
    </xf>
    <xf numFmtId="0" fontId="2" fillId="0" borderId="6" xfId="0" applyFont="1" applyBorder="1" applyAlignment="1">
      <alignment horizontal="left"/>
    </xf>
    <xf numFmtId="0" fontId="2" fillId="0" borderId="1" xfId="0" applyFont="1" applyBorder="1" applyAlignment="1">
      <alignment horizontal="left" vertical="center"/>
    </xf>
    <xf numFmtId="0" fontId="2" fillId="0" borderId="2" xfId="0" applyFont="1" applyBorder="1" applyAlignment="1">
      <alignment horizontal="left"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36A82-E7E1-447C-A250-A4AC88723475}">
  <sheetPr>
    <pageSetUpPr fitToPage="1"/>
  </sheetPr>
  <dimension ref="A1:M41"/>
  <sheetViews>
    <sheetView tabSelected="1" zoomScale="130" zoomScaleNormal="130" workbookViewId="0">
      <selection sqref="A1:E1"/>
    </sheetView>
  </sheetViews>
  <sheetFormatPr defaultRowHeight="15.75" x14ac:dyDescent="0.25"/>
  <cols>
    <col min="1" max="1" width="14.28515625" style="1" customWidth="1"/>
    <col min="2" max="2" width="14.28515625" style="2" customWidth="1"/>
    <col min="3" max="3" width="16.5703125" style="92" customWidth="1"/>
    <col min="4" max="4" width="17.85546875" style="92" customWidth="1"/>
    <col min="5" max="5" width="19.7109375" style="12" customWidth="1"/>
    <col min="6" max="7" width="14.28515625" style="2" customWidth="1"/>
    <col min="8" max="8" width="14.28515625" style="11" customWidth="1"/>
    <col min="9" max="9" width="17.42578125" style="6" customWidth="1"/>
    <col min="10" max="10" width="14.28515625" style="13" customWidth="1"/>
    <col min="11" max="11" width="17.140625" style="29" customWidth="1"/>
    <col min="12" max="12" width="16.5703125" style="13" customWidth="1"/>
    <col min="13" max="13" width="11.5703125" style="1" bestFit="1" customWidth="1"/>
    <col min="14" max="16384" width="9.140625" style="1"/>
  </cols>
  <sheetData>
    <row r="1" spans="1:13" x14ac:dyDescent="0.25">
      <c r="A1" s="115" t="s">
        <v>0</v>
      </c>
      <c r="B1" s="115"/>
      <c r="C1" s="115"/>
      <c r="D1" s="115"/>
      <c r="E1" s="115"/>
      <c r="F1" s="116" t="s">
        <v>1</v>
      </c>
      <c r="G1" s="116"/>
      <c r="H1" s="116"/>
      <c r="I1" s="116"/>
      <c r="J1" s="116"/>
      <c r="K1" s="116"/>
      <c r="L1" s="116"/>
    </row>
    <row r="2" spans="1:13" x14ac:dyDescent="0.25">
      <c r="A2" s="115" t="s">
        <v>2</v>
      </c>
      <c r="B2" s="115"/>
      <c r="C2" s="115"/>
      <c r="D2" s="115"/>
      <c r="E2" s="115"/>
      <c r="F2" s="116" t="s">
        <v>41</v>
      </c>
      <c r="G2" s="116"/>
      <c r="H2" s="116"/>
      <c r="I2" s="116"/>
      <c r="J2" s="116"/>
      <c r="K2" s="116"/>
      <c r="L2" s="116"/>
    </row>
    <row r="3" spans="1:13" x14ac:dyDescent="0.25">
      <c r="A3" s="113"/>
      <c r="B3" s="113"/>
      <c r="C3" s="113"/>
      <c r="D3" s="113"/>
      <c r="E3" s="113"/>
      <c r="F3" s="113"/>
      <c r="G3" s="113"/>
      <c r="H3" s="113"/>
      <c r="I3" s="113"/>
      <c r="J3" s="113"/>
      <c r="K3" s="92"/>
      <c r="L3" s="92"/>
    </row>
    <row r="4" spans="1:13" x14ac:dyDescent="0.25">
      <c r="A4" s="112" t="s">
        <v>3</v>
      </c>
      <c r="B4" s="112"/>
      <c r="C4" s="112"/>
      <c r="D4" s="112"/>
      <c r="E4" s="112"/>
      <c r="F4" s="112"/>
      <c r="G4" s="112"/>
      <c r="H4" s="112"/>
      <c r="I4" s="112"/>
      <c r="J4" s="112"/>
      <c r="K4" s="112"/>
      <c r="L4" s="112"/>
    </row>
    <row r="5" spans="1:13" x14ac:dyDescent="0.25">
      <c r="A5" s="113"/>
      <c r="B5" s="113"/>
      <c r="C5" s="113"/>
      <c r="D5" s="113"/>
      <c r="E5" s="113"/>
      <c r="F5" s="113"/>
      <c r="G5" s="113"/>
      <c r="H5" s="113"/>
      <c r="I5" s="113"/>
      <c r="J5" s="113"/>
      <c r="K5" s="92"/>
      <c r="L5" s="92"/>
    </row>
    <row r="6" spans="1:13" x14ac:dyDescent="0.25">
      <c r="A6" s="112" t="s">
        <v>4</v>
      </c>
      <c r="B6" s="112"/>
      <c r="C6" s="112"/>
      <c r="D6" s="112"/>
      <c r="E6" s="112"/>
      <c r="F6" s="112"/>
      <c r="G6" s="112"/>
      <c r="H6" s="112"/>
      <c r="I6" s="112"/>
      <c r="J6" s="112"/>
      <c r="K6" s="112"/>
      <c r="L6" s="112"/>
    </row>
    <row r="7" spans="1:13" x14ac:dyDescent="0.25">
      <c r="A7" s="113"/>
      <c r="B7" s="113"/>
      <c r="C7" s="113"/>
      <c r="D7" s="113"/>
      <c r="E7" s="113"/>
      <c r="F7" s="113"/>
      <c r="G7" s="113"/>
      <c r="H7" s="113"/>
      <c r="I7" s="113"/>
      <c r="J7" s="113"/>
      <c r="K7" s="92"/>
      <c r="L7" s="92"/>
    </row>
    <row r="8" spans="1:13" ht="47.25" customHeight="1" x14ac:dyDescent="0.25">
      <c r="A8" s="114" t="s">
        <v>47</v>
      </c>
      <c r="B8" s="114"/>
      <c r="C8" s="114"/>
      <c r="D8" s="114"/>
      <c r="E8" s="114"/>
      <c r="F8" s="114"/>
      <c r="G8" s="114"/>
      <c r="H8" s="114"/>
      <c r="I8" s="114"/>
      <c r="J8" s="114"/>
      <c r="K8" s="114"/>
      <c r="L8" s="114"/>
    </row>
    <row r="9" spans="1:13" ht="16.5" thickBot="1" x14ac:dyDescent="0.3">
      <c r="A9" s="113"/>
      <c r="B9" s="113"/>
      <c r="C9" s="113"/>
      <c r="D9" s="113"/>
      <c r="E9" s="113"/>
      <c r="F9" s="113"/>
      <c r="G9" s="113"/>
      <c r="H9" s="113"/>
      <c r="I9" s="113"/>
      <c r="J9" s="113"/>
      <c r="K9" s="92"/>
      <c r="L9" s="92"/>
    </row>
    <row r="10" spans="1:13" s="3" customFormat="1" ht="79.5" thickTop="1" x14ac:dyDescent="0.25">
      <c r="A10" s="50" t="s">
        <v>5</v>
      </c>
      <c r="B10" s="51" t="s">
        <v>6</v>
      </c>
      <c r="C10" s="51" t="s">
        <v>39</v>
      </c>
      <c r="D10" s="51" t="s">
        <v>40</v>
      </c>
      <c r="E10" s="52" t="s">
        <v>7</v>
      </c>
      <c r="F10" s="51" t="s">
        <v>16</v>
      </c>
      <c r="G10" s="53" t="s">
        <v>43</v>
      </c>
      <c r="H10" s="54" t="s">
        <v>8</v>
      </c>
      <c r="I10" s="55" t="s">
        <v>42</v>
      </c>
      <c r="J10" s="56" t="s">
        <v>44</v>
      </c>
      <c r="K10" s="56" t="s">
        <v>45</v>
      </c>
      <c r="L10" s="57" t="s">
        <v>46</v>
      </c>
    </row>
    <row r="11" spans="1:13" s="92" customFormat="1" ht="16.5" thickBot="1" x14ac:dyDescent="0.3">
      <c r="A11" s="4" t="s">
        <v>9</v>
      </c>
      <c r="B11" s="5" t="s">
        <v>10</v>
      </c>
      <c r="C11" s="67" t="s">
        <v>11</v>
      </c>
      <c r="D11" s="68" t="s">
        <v>12</v>
      </c>
      <c r="E11" s="68" t="s">
        <v>13</v>
      </c>
      <c r="F11" s="69" t="s">
        <v>14</v>
      </c>
      <c r="G11" s="69" t="s">
        <v>15</v>
      </c>
      <c r="H11" s="70" t="s">
        <v>27</v>
      </c>
      <c r="I11" s="91" t="s">
        <v>28</v>
      </c>
      <c r="J11" s="91" t="s">
        <v>29</v>
      </c>
      <c r="K11" s="100" t="s">
        <v>37</v>
      </c>
      <c r="L11" s="101" t="s">
        <v>38</v>
      </c>
    </row>
    <row r="12" spans="1:13" ht="16.5" thickTop="1" x14ac:dyDescent="0.25">
      <c r="A12" s="109" t="s">
        <v>21</v>
      </c>
      <c r="B12" s="66" t="s">
        <v>17</v>
      </c>
      <c r="C12" s="94"/>
      <c r="D12" s="102"/>
      <c r="E12" s="59"/>
      <c r="F12" s="7">
        <v>10</v>
      </c>
      <c r="G12" s="65">
        <f>IFERROR(F12*E12,0)</f>
        <v>0</v>
      </c>
      <c r="H12" s="108"/>
      <c r="I12" s="72">
        <f>IFERROR(F12*H12,0)</f>
        <v>0</v>
      </c>
      <c r="J12" s="93">
        <f>IFERROR((H12/E12),0)</f>
        <v>0</v>
      </c>
      <c r="K12" s="28">
        <f>IFERROR(G12/SUM(G$12:G$27),0)</f>
        <v>0</v>
      </c>
      <c r="L12" s="24">
        <f>IF(K12=0,100,K12*J12*1000)</f>
        <v>100</v>
      </c>
    </row>
    <row r="13" spans="1:13" x14ac:dyDescent="0.25">
      <c r="A13" s="110"/>
      <c r="B13" s="8" t="s">
        <v>18</v>
      </c>
      <c r="C13" s="95"/>
      <c r="D13" s="103"/>
      <c r="E13" s="71"/>
      <c r="F13" s="19">
        <v>35</v>
      </c>
      <c r="G13" s="20">
        <f>IFERROR(F13*E13,0)</f>
        <v>0</v>
      </c>
      <c r="H13" s="63"/>
      <c r="I13" s="21">
        <f>IFERROR(F13*H13,0)</f>
        <v>0</v>
      </c>
      <c r="J13" s="22">
        <f>IFERROR((H13/E13),0)</f>
        <v>0</v>
      </c>
      <c r="K13" s="28">
        <f>IFERROR(G13/SUM(G$12:G$27),0)</f>
        <v>0</v>
      </c>
      <c r="L13" s="24">
        <f t="shared" ref="L13:L27" si="0">IF(K13=0,100,K13*J13*1000)</f>
        <v>100</v>
      </c>
      <c r="M13" s="6"/>
    </row>
    <row r="14" spans="1:13" x14ac:dyDescent="0.25">
      <c r="A14" s="110"/>
      <c r="B14" s="8" t="s">
        <v>19</v>
      </c>
      <c r="C14" s="96"/>
      <c r="D14" s="104"/>
      <c r="E14" s="58"/>
      <c r="F14" s="8">
        <v>45</v>
      </c>
      <c r="G14" s="14">
        <f t="shared" ref="G14:G26" si="1">IFERROR(F14*E14,0)</f>
        <v>0</v>
      </c>
      <c r="H14" s="61"/>
      <c r="I14" s="9">
        <f>IFERROR(F14*H14,0)</f>
        <v>0</v>
      </c>
      <c r="J14" s="17">
        <f>IFERROR((H14/E14),0)</f>
        <v>0</v>
      </c>
      <c r="K14" s="26">
        <f>IFERROR(G14/SUM(G$12:G$27),0)</f>
        <v>0</v>
      </c>
      <c r="L14" s="23">
        <f t="shared" si="0"/>
        <v>100</v>
      </c>
    </row>
    <row r="15" spans="1:13" ht="16.5" thickBot="1" x14ac:dyDescent="0.3">
      <c r="A15" s="111"/>
      <c r="B15" s="10" t="s">
        <v>20</v>
      </c>
      <c r="C15" s="97"/>
      <c r="D15" s="105"/>
      <c r="E15" s="60"/>
      <c r="F15" s="74">
        <v>10</v>
      </c>
      <c r="G15" s="75">
        <f>IFERROR(F15*E15,0)</f>
        <v>0</v>
      </c>
      <c r="H15" s="62"/>
      <c r="I15" s="76">
        <f>IFERROR(F15*H15,0)</f>
        <v>0</v>
      </c>
      <c r="J15" s="77">
        <f>IFERROR((H15/E15),0)</f>
        <v>0</v>
      </c>
      <c r="K15" s="78">
        <f>IFERROR(G15/SUM(G$12:G$27),0)</f>
        <v>0</v>
      </c>
      <c r="L15" s="79">
        <f t="shared" si="0"/>
        <v>100</v>
      </c>
    </row>
    <row r="16" spans="1:13" ht="16.5" thickTop="1" x14ac:dyDescent="0.25">
      <c r="A16" s="109" t="s">
        <v>22</v>
      </c>
      <c r="B16" s="7" t="s">
        <v>17</v>
      </c>
      <c r="C16" s="95"/>
      <c r="D16" s="103"/>
      <c r="E16" s="71"/>
      <c r="F16" s="19">
        <v>20</v>
      </c>
      <c r="G16" s="20">
        <f t="shared" si="1"/>
        <v>0</v>
      </c>
      <c r="H16" s="63"/>
      <c r="I16" s="21">
        <f t="shared" ref="I16:I19" si="2">IFERROR(F16*H16,0)</f>
        <v>0</v>
      </c>
      <c r="J16" s="22">
        <f t="shared" ref="J16:J19" si="3">IFERROR((H16/E16),0)</f>
        <v>0</v>
      </c>
      <c r="K16" s="28">
        <f t="shared" ref="K16:K23" si="4">IFERROR(G16/SUM(G$12:G$27),0)</f>
        <v>0</v>
      </c>
      <c r="L16" s="24">
        <f t="shared" si="0"/>
        <v>100</v>
      </c>
    </row>
    <row r="17" spans="1:12" x14ac:dyDescent="0.25">
      <c r="A17" s="110"/>
      <c r="B17" s="8" t="s">
        <v>18</v>
      </c>
      <c r="C17" s="96"/>
      <c r="D17" s="104"/>
      <c r="E17" s="58"/>
      <c r="F17" s="8">
        <v>30</v>
      </c>
      <c r="G17" s="14">
        <f t="shared" si="1"/>
        <v>0</v>
      </c>
      <c r="H17" s="61"/>
      <c r="I17" s="9">
        <f t="shared" si="2"/>
        <v>0</v>
      </c>
      <c r="J17" s="17">
        <f t="shared" si="3"/>
        <v>0</v>
      </c>
      <c r="K17" s="26">
        <f t="shared" si="4"/>
        <v>0</v>
      </c>
      <c r="L17" s="23">
        <f t="shared" si="0"/>
        <v>100</v>
      </c>
    </row>
    <row r="18" spans="1:12" x14ac:dyDescent="0.25">
      <c r="A18" s="110"/>
      <c r="B18" s="8" t="s">
        <v>19</v>
      </c>
      <c r="C18" s="96"/>
      <c r="D18" s="104"/>
      <c r="E18" s="58"/>
      <c r="F18" s="8">
        <v>40</v>
      </c>
      <c r="G18" s="14">
        <f t="shared" si="1"/>
        <v>0</v>
      </c>
      <c r="H18" s="61"/>
      <c r="I18" s="9">
        <f t="shared" si="2"/>
        <v>0</v>
      </c>
      <c r="J18" s="17">
        <f t="shared" si="3"/>
        <v>0</v>
      </c>
      <c r="K18" s="26">
        <f t="shared" si="4"/>
        <v>0</v>
      </c>
      <c r="L18" s="23">
        <f t="shared" si="0"/>
        <v>100</v>
      </c>
    </row>
    <row r="19" spans="1:12" ht="16.5" thickBot="1" x14ac:dyDescent="0.3">
      <c r="A19" s="111"/>
      <c r="B19" s="10" t="s">
        <v>20</v>
      </c>
      <c r="C19" s="97"/>
      <c r="D19" s="105"/>
      <c r="E19" s="60"/>
      <c r="F19" s="10">
        <v>20</v>
      </c>
      <c r="G19" s="15">
        <f t="shared" si="1"/>
        <v>0</v>
      </c>
      <c r="H19" s="62"/>
      <c r="I19" s="16">
        <f t="shared" si="2"/>
        <v>0</v>
      </c>
      <c r="J19" s="18">
        <f t="shared" si="3"/>
        <v>0</v>
      </c>
      <c r="K19" s="27">
        <f t="shared" si="4"/>
        <v>0</v>
      </c>
      <c r="L19" s="25">
        <f t="shared" si="0"/>
        <v>100</v>
      </c>
    </row>
    <row r="20" spans="1:12" ht="16.5" thickTop="1" x14ac:dyDescent="0.25">
      <c r="A20" s="109" t="s">
        <v>23</v>
      </c>
      <c r="B20" s="7" t="s">
        <v>17</v>
      </c>
      <c r="C20" s="98"/>
      <c r="D20" s="106"/>
      <c r="E20" s="59"/>
      <c r="F20" s="19">
        <v>100</v>
      </c>
      <c r="G20" s="20">
        <f t="shared" si="1"/>
        <v>0</v>
      </c>
      <c r="H20" s="63"/>
      <c r="I20" s="21">
        <f t="shared" ref="I20:I23" si="5">IFERROR(F20*H20,0)</f>
        <v>0</v>
      </c>
      <c r="J20" s="22">
        <f t="shared" ref="J20:J23" si="6">IFERROR((H20/E20),0)</f>
        <v>0</v>
      </c>
      <c r="K20" s="28">
        <f t="shared" si="4"/>
        <v>0</v>
      </c>
      <c r="L20" s="24">
        <f t="shared" si="0"/>
        <v>100</v>
      </c>
    </row>
    <row r="21" spans="1:12" x14ac:dyDescent="0.25">
      <c r="A21" s="110"/>
      <c r="B21" s="8" t="s">
        <v>18</v>
      </c>
      <c r="C21" s="96"/>
      <c r="D21" s="104"/>
      <c r="E21" s="58"/>
      <c r="F21" s="8">
        <v>300</v>
      </c>
      <c r="G21" s="14">
        <f t="shared" si="1"/>
        <v>0</v>
      </c>
      <c r="H21" s="61"/>
      <c r="I21" s="9">
        <f t="shared" si="5"/>
        <v>0</v>
      </c>
      <c r="J21" s="17">
        <f t="shared" si="6"/>
        <v>0</v>
      </c>
      <c r="K21" s="26">
        <f t="shared" si="4"/>
        <v>0</v>
      </c>
      <c r="L21" s="23">
        <f t="shared" si="0"/>
        <v>100</v>
      </c>
    </row>
    <row r="22" spans="1:12" x14ac:dyDescent="0.25">
      <c r="A22" s="110"/>
      <c r="B22" s="8" t="s">
        <v>19</v>
      </c>
      <c r="C22" s="96"/>
      <c r="D22" s="104"/>
      <c r="E22" s="58"/>
      <c r="F22" s="8">
        <v>350</v>
      </c>
      <c r="G22" s="14">
        <f t="shared" si="1"/>
        <v>0</v>
      </c>
      <c r="H22" s="61"/>
      <c r="I22" s="9">
        <f t="shared" si="5"/>
        <v>0</v>
      </c>
      <c r="J22" s="17">
        <f t="shared" si="6"/>
        <v>0</v>
      </c>
      <c r="K22" s="26">
        <f t="shared" si="4"/>
        <v>0</v>
      </c>
      <c r="L22" s="23">
        <f t="shared" si="0"/>
        <v>100</v>
      </c>
    </row>
    <row r="23" spans="1:12" ht="16.5" thickBot="1" x14ac:dyDescent="0.3">
      <c r="A23" s="111"/>
      <c r="B23" s="10" t="s">
        <v>20</v>
      </c>
      <c r="C23" s="99"/>
      <c r="D23" s="107"/>
      <c r="E23" s="81"/>
      <c r="F23" s="10">
        <v>150</v>
      </c>
      <c r="G23" s="82">
        <f t="shared" si="1"/>
        <v>0</v>
      </c>
      <c r="H23" s="83"/>
      <c r="I23" s="84">
        <f t="shared" si="5"/>
        <v>0</v>
      </c>
      <c r="J23" s="85">
        <f t="shared" si="6"/>
        <v>0</v>
      </c>
      <c r="K23" s="86">
        <f t="shared" si="4"/>
        <v>0</v>
      </c>
      <c r="L23" s="87">
        <f t="shared" si="0"/>
        <v>100</v>
      </c>
    </row>
    <row r="24" spans="1:12" ht="16.5" thickTop="1" x14ac:dyDescent="0.25">
      <c r="A24" s="109" t="s">
        <v>24</v>
      </c>
      <c r="B24" s="7" t="s">
        <v>17</v>
      </c>
      <c r="C24" s="98"/>
      <c r="D24" s="106"/>
      <c r="E24" s="59"/>
      <c r="F24" s="80">
        <v>10</v>
      </c>
      <c r="G24" s="65">
        <f>IFERROR(F24*E24,0)</f>
        <v>0</v>
      </c>
      <c r="H24" s="108"/>
      <c r="I24" s="72">
        <f>IFERROR(F24*H24,0)</f>
        <v>0</v>
      </c>
      <c r="J24" s="73">
        <f>IFERROR((H24/E24),0)</f>
        <v>0</v>
      </c>
      <c r="K24" s="88">
        <f>IFERROR(G24/SUM(G$12:G$27),0)</f>
        <v>0</v>
      </c>
      <c r="L24" s="89">
        <f t="shared" si="0"/>
        <v>100</v>
      </c>
    </row>
    <row r="25" spans="1:12" x14ac:dyDescent="0.25">
      <c r="A25" s="110"/>
      <c r="B25" s="8" t="s">
        <v>18</v>
      </c>
      <c r="C25" s="96"/>
      <c r="D25" s="104"/>
      <c r="E25" s="58"/>
      <c r="F25" s="8">
        <v>25</v>
      </c>
      <c r="G25" s="14">
        <f t="shared" si="1"/>
        <v>0</v>
      </c>
      <c r="H25" s="61"/>
      <c r="I25" s="9">
        <f>IFERROR(F25*H25,0)</f>
        <v>0</v>
      </c>
      <c r="J25" s="17">
        <f>IFERROR((H25/E25),0)</f>
        <v>0</v>
      </c>
      <c r="K25" s="26">
        <f t="shared" ref="K25:K26" si="7">IFERROR(G25/SUM(G$12:G$27),0)</f>
        <v>0</v>
      </c>
      <c r="L25" s="23">
        <f t="shared" si="0"/>
        <v>100</v>
      </c>
    </row>
    <row r="26" spans="1:12" x14ac:dyDescent="0.25">
      <c r="A26" s="110"/>
      <c r="B26" s="8" t="s">
        <v>19</v>
      </c>
      <c r="C26" s="96"/>
      <c r="D26" s="104"/>
      <c r="E26" s="58"/>
      <c r="F26" s="8">
        <v>30</v>
      </c>
      <c r="G26" s="14">
        <f t="shared" si="1"/>
        <v>0</v>
      </c>
      <c r="H26" s="61"/>
      <c r="I26" s="9">
        <f>IFERROR(F26*H26,0)</f>
        <v>0</v>
      </c>
      <c r="J26" s="17">
        <f>IFERROR((H26/E26),0)</f>
        <v>0</v>
      </c>
      <c r="K26" s="26">
        <f t="shared" si="7"/>
        <v>0</v>
      </c>
      <c r="L26" s="23">
        <f t="shared" si="0"/>
        <v>100</v>
      </c>
    </row>
    <row r="27" spans="1:12" ht="16.5" thickBot="1" x14ac:dyDescent="0.3">
      <c r="A27" s="111"/>
      <c r="B27" s="10" t="s">
        <v>20</v>
      </c>
      <c r="C27" s="97"/>
      <c r="D27" s="105"/>
      <c r="E27" s="60"/>
      <c r="F27" s="90">
        <v>10</v>
      </c>
      <c r="G27" s="75">
        <f>IFERROR(F27*E27,0)</f>
        <v>0</v>
      </c>
      <c r="H27" s="62"/>
      <c r="I27" s="76">
        <f>IFERROR(F27*H27,0)</f>
        <v>0</v>
      </c>
      <c r="J27" s="77">
        <f>IFERROR((H27/E27),0)</f>
        <v>0</v>
      </c>
      <c r="K27" s="27">
        <f>IFERROR(G27/SUM(G$12:G$27),0)</f>
        <v>0</v>
      </c>
      <c r="L27" s="25">
        <f t="shared" si="0"/>
        <v>100</v>
      </c>
    </row>
    <row r="28" spans="1:12" ht="16.5" thickTop="1" x14ac:dyDescent="0.25">
      <c r="A28" s="140" t="s">
        <v>31</v>
      </c>
      <c r="B28" s="141"/>
      <c r="C28" s="141"/>
      <c r="D28" s="141"/>
      <c r="E28" s="141"/>
      <c r="F28" s="32">
        <f>SUM(F12:F27)</f>
        <v>1185</v>
      </c>
      <c r="G28" s="39"/>
      <c r="H28" s="34"/>
      <c r="I28" s="35"/>
      <c r="J28" s="38"/>
      <c r="K28" s="36"/>
      <c r="L28" s="37"/>
    </row>
    <row r="29" spans="1:12" x14ac:dyDescent="0.25">
      <c r="A29" s="136" t="s">
        <v>30</v>
      </c>
      <c r="B29" s="137"/>
      <c r="C29" s="137"/>
      <c r="D29" s="137"/>
      <c r="E29" s="137"/>
      <c r="F29" s="64"/>
      <c r="G29" s="30">
        <f>SUM(G13:G27)</f>
        <v>0</v>
      </c>
      <c r="H29" s="34"/>
      <c r="I29" s="35"/>
      <c r="J29" s="38"/>
      <c r="K29" s="36"/>
      <c r="L29" s="37"/>
    </row>
    <row r="30" spans="1:12" x14ac:dyDescent="0.25">
      <c r="A30" s="117" t="s">
        <v>25</v>
      </c>
      <c r="B30" s="118"/>
      <c r="C30" s="118"/>
      <c r="D30" s="118"/>
      <c r="E30" s="118"/>
      <c r="F30" s="40"/>
      <c r="G30" s="40"/>
      <c r="H30" s="40"/>
      <c r="I30" s="41">
        <f>SUM(I13:I14,I16:I19,I20:I23,I25:I26)</f>
        <v>0</v>
      </c>
      <c r="J30" s="38"/>
      <c r="K30" s="36"/>
      <c r="L30" s="37"/>
    </row>
    <row r="31" spans="1:12" x14ac:dyDescent="0.25">
      <c r="A31" s="48" t="s">
        <v>26</v>
      </c>
      <c r="B31" s="31"/>
      <c r="C31" s="31"/>
      <c r="D31" s="31"/>
      <c r="E31" s="31"/>
      <c r="F31" s="40"/>
      <c r="G31" s="42"/>
      <c r="H31" s="42"/>
      <c r="I31" s="33">
        <f>I30*3</f>
        <v>0</v>
      </c>
      <c r="J31" s="38"/>
      <c r="K31" s="36"/>
      <c r="L31" s="37"/>
    </row>
    <row r="32" spans="1:12" ht="16.5" thickBot="1" x14ac:dyDescent="0.3">
      <c r="A32" s="138" t="s">
        <v>32</v>
      </c>
      <c r="B32" s="139"/>
      <c r="C32" s="139"/>
      <c r="D32" s="139"/>
      <c r="E32" s="139"/>
      <c r="F32" s="43"/>
      <c r="G32" s="43"/>
      <c r="H32" s="44"/>
      <c r="I32" s="45"/>
      <c r="J32" s="46"/>
      <c r="K32" s="47"/>
      <c r="L32" s="49">
        <f>SUM(L12:L27)</f>
        <v>1600</v>
      </c>
    </row>
    <row r="33" spans="1:12" ht="17.25" thickTop="1" thickBot="1" x14ac:dyDescent="0.3"/>
    <row r="34" spans="1:12" ht="16.5" thickTop="1" x14ac:dyDescent="0.25">
      <c r="A34" s="127" t="s">
        <v>33</v>
      </c>
      <c r="B34" s="128"/>
      <c r="C34" s="128"/>
      <c r="D34" s="128"/>
      <c r="E34" s="128"/>
      <c r="F34" s="128"/>
      <c r="G34" s="128"/>
      <c r="H34" s="128"/>
      <c r="I34" s="128"/>
      <c r="J34" s="128"/>
      <c r="K34" s="128"/>
      <c r="L34" s="129"/>
    </row>
    <row r="35" spans="1:12" x14ac:dyDescent="0.25">
      <c r="A35" s="133"/>
      <c r="B35" s="134"/>
      <c r="C35" s="134"/>
      <c r="D35" s="134"/>
      <c r="E35" s="134"/>
      <c r="F35" s="134"/>
      <c r="G35" s="134"/>
      <c r="H35" s="134"/>
      <c r="I35" s="134"/>
      <c r="J35" s="134"/>
      <c r="K35" s="134"/>
      <c r="L35" s="135"/>
    </row>
    <row r="36" spans="1:12" x14ac:dyDescent="0.25">
      <c r="A36" s="121" t="s">
        <v>36</v>
      </c>
      <c r="B36" s="122"/>
      <c r="C36" s="122"/>
      <c r="D36" s="122"/>
      <c r="E36" s="122"/>
      <c r="F36" s="122"/>
      <c r="G36" s="122"/>
      <c r="H36" s="122"/>
      <c r="I36" s="122"/>
      <c r="J36" s="122"/>
      <c r="K36" s="122"/>
      <c r="L36" s="123"/>
    </row>
    <row r="37" spans="1:12" x14ac:dyDescent="0.25">
      <c r="A37" s="130"/>
      <c r="B37" s="131"/>
      <c r="C37" s="131"/>
      <c r="D37" s="131"/>
      <c r="E37" s="131"/>
      <c r="F37" s="131"/>
      <c r="G37" s="131"/>
      <c r="H37" s="131"/>
      <c r="I37" s="131"/>
      <c r="J37" s="131"/>
      <c r="K37" s="131"/>
      <c r="L37" s="132"/>
    </row>
    <row r="38" spans="1:12" x14ac:dyDescent="0.25">
      <c r="A38" s="133"/>
      <c r="B38" s="134"/>
      <c r="C38" s="134"/>
      <c r="D38" s="134"/>
      <c r="E38" s="134"/>
      <c r="F38" s="134"/>
      <c r="G38" s="134"/>
      <c r="H38" s="134"/>
      <c r="I38" s="134"/>
      <c r="J38" s="134"/>
      <c r="K38" s="134"/>
      <c r="L38" s="135"/>
    </row>
    <row r="39" spans="1:12" x14ac:dyDescent="0.25">
      <c r="A39" s="117" t="s">
        <v>34</v>
      </c>
      <c r="B39" s="118"/>
      <c r="C39" s="118"/>
      <c r="D39" s="118"/>
      <c r="E39" s="118"/>
      <c r="F39" s="118"/>
      <c r="G39" s="118"/>
      <c r="H39" s="119" t="s">
        <v>35</v>
      </c>
      <c r="I39" s="119"/>
      <c r="J39" s="119"/>
      <c r="K39" s="119"/>
      <c r="L39" s="120"/>
    </row>
    <row r="40" spans="1:12" ht="16.5" thickBot="1" x14ac:dyDescent="0.3">
      <c r="A40" s="124"/>
      <c r="B40" s="125"/>
      <c r="C40" s="125"/>
      <c r="D40" s="125"/>
      <c r="E40" s="125"/>
      <c r="F40" s="125"/>
      <c r="G40" s="125"/>
      <c r="H40" s="125"/>
      <c r="I40" s="125"/>
      <c r="J40" s="125"/>
      <c r="K40" s="125"/>
      <c r="L40" s="126"/>
    </row>
    <row r="41" spans="1:12" ht="16.5" thickTop="1" x14ac:dyDescent="0.25"/>
  </sheetData>
  <sheetProtection algorithmName="SHA-512" hashValue="yyu3KweY09v9c+WlLVql/ejm25UZzAZG3dCzWy4yaqRUT5KQyXzKDSSA/VHHUi4VfDPmUS/iZvHjY2PYOMddmw==" saltValue="V/18SyUty5Qp35aLrzCFoQ==" spinCount="100000" sheet="1" objects="1" scenarios="1"/>
  <mergeCells count="28">
    <mergeCell ref="A20:A23"/>
    <mergeCell ref="A39:G39"/>
    <mergeCell ref="H39:L39"/>
    <mergeCell ref="A36:L36"/>
    <mergeCell ref="A40:G40"/>
    <mergeCell ref="H40:L40"/>
    <mergeCell ref="A34:L34"/>
    <mergeCell ref="A37:L37"/>
    <mergeCell ref="A38:L38"/>
    <mergeCell ref="A35:L35"/>
    <mergeCell ref="A29:E29"/>
    <mergeCell ref="A32:E32"/>
    <mergeCell ref="A24:A27"/>
    <mergeCell ref="A30:E30"/>
    <mergeCell ref="A28:E28"/>
    <mergeCell ref="A1:E1"/>
    <mergeCell ref="A2:E2"/>
    <mergeCell ref="A3:J3"/>
    <mergeCell ref="F1:L1"/>
    <mergeCell ref="F2:L2"/>
    <mergeCell ref="A16:A19"/>
    <mergeCell ref="A4:L4"/>
    <mergeCell ref="A5:J5"/>
    <mergeCell ref="A7:J7"/>
    <mergeCell ref="A9:J9"/>
    <mergeCell ref="A12:A15"/>
    <mergeCell ref="A6:L6"/>
    <mergeCell ref="A8:L8"/>
  </mergeCells>
  <printOptions horizontalCentered="1" verticalCentered="1"/>
  <pageMargins left="0.7" right="0.7" top="0.75" bottom="0.75" header="0.3" footer="0.3"/>
  <pageSetup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Zeliger</dc:creator>
  <cp:lastModifiedBy>Jeremy Zeliger</cp:lastModifiedBy>
  <cp:lastPrinted>2022-09-19T16:59:05Z</cp:lastPrinted>
  <dcterms:created xsi:type="dcterms:W3CDTF">2022-08-25T13:12:43Z</dcterms:created>
  <dcterms:modified xsi:type="dcterms:W3CDTF">2022-09-20T17:03:39Z</dcterms:modified>
</cp:coreProperties>
</file>