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MaureenR\"/>
    </mc:Choice>
  </mc:AlternateContent>
  <xr:revisionPtr revIDLastSave="0" documentId="13_ncr:1_{D4E9BBF2-3A19-490C-94A5-479C4F855CC9}" xr6:coauthVersionLast="47" xr6:coauthVersionMax="47" xr10:uidLastSave="{00000000-0000-0000-0000-000000000000}"/>
  <bookViews>
    <workbookView xWindow="-120" yWindow="-120" windowWidth="29040" windowHeight="15840" xr2:uid="{39B51839-7436-49B0-8A8F-222F24AAC152}"/>
  </bookViews>
  <sheets>
    <sheet name="Sheet1" sheetId="1" r:id="rId1"/>
  </sheets>
  <definedNames>
    <definedName name="_xlnm.Print_Area" localSheetId="0">Sheet1!$B$1:$H$294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3" i="1" l="1"/>
  <c r="H222" i="1"/>
  <c r="H221" i="1"/>
  <c r="H220" i="1"/>
  <c r="H216" i="1"/>
  <c r="H208" i="1"/>
  <c r="H200" i="1"/>
  <c r="H192" i="1"/>
  <c r="H191" i="1"/>
  <c r="H189" i="1"/>
  <c r="H188" i="1"/>
  <c r="H185" i="1"/>
  <c r="H184" i="1"/>
  <c r="H183" i="1"/>
  <c r="H181" i="1"/>
  <c r="H180" i="1"/>
  <c r="H179" i="1"/>
  <c r="H177" i="1"/>
  <c r="H176" i="1"/>
  <c r="H175" i="1"/>
  <c r="H172" i="1"/>
  <c r="H171" i="1"/>
  <c r="H170" i="1"/>
  <c r="H168" i="1"/>
  <c r="H167" i="1"/>
  <c r="H166" i="1"/>
  <c r="H159" i="1"/>
  <c r="H158" i="1"/>
  <c r="H157" i="1"/>
  <c r="H147" i="1"/>
  <c r="H146" i="1"/>
  <c r="H145" i="1"/>
  <c r="H144" i="1"/>
  <c r="H140" i="1"/>
  <c r="H132" i="1"/>
  <c r="H124" i="1"/>
  <c r="H116" i="1"/>
  <c r="H115" i="1"/>
  <c r="H113" i="1"/>
  <c r="H112" i="1"/>
  <c r="H109" i="1"/>
  <c r="H108" i="1"/>
  <c r="H107" i="1"/>
  <c r="H105" i="1"/>
  <c r="H104" i="1"/>
  <c r="H103" i="1"/>
  <c r="H101" i="1"/>
  <c r="H100" i="1"/>
  <c r="H99" i="1"/>
  <c r="H96" i="1"/>
  <c r="H95" i="1"/>
  <c r="H94" i="1"/>
  <c r="H92" i="1"/>
  <c r="H91" i="1"/>
  <c r="H90" i="1"/>
  <c r="H83" i="1"/>
  <c r="H82" i="1"/>
  <c r="H81" i="1"/>
  <c r="H71" i="1"/>
  <c r="H70" i="1"/>
  <c r="H69" i="1"/>
  <c r="H68" i="1"/>
  <c r="H64" i="1"/>
  <c r="H56" i="1"/>
  <c r="H48" i="1"/>
  <c r="H40" i="1"/>
  <c r="H39" i="1"/>
  <c r="H37" i="1"/>
  <c r="H36" i="1"/>
  <c r="H33" i="1"/>
  <c r="H32" i="1"/>
  <c r="H31" i="1"/>
  <c r="H29" i="1"/>
  <c r="H28" i="1"/>
  <c r="H27" i="1"/>
  <c r="H25" i="1"/>
  <c r="H24" i="1"/>
  <c r="H23" i="1"/>
  <c r="H20" i="1"/>
  <c r="H19" i="1"/>
  <c r="H18" i="1"/>
  <c r="H16" i="1"/>
  <c r="H15" i="1"/>
  <c r="H14" i="1"/>
  <c r="H6" i="1"/>
  <c r="H7" i="1"/>
  <c r="H5" i="1"/>
  <c r="H9" i="1" l="1"/>
  <c r="H72" i="1"/>
  <c r="H224" i="1"/>
  <c r="H41" i="1"/>
  <c r="H85" i="1"/>
  <c r="H193" i="1"/>
  <c r="H148" i="1"/>
  <c r="H117" i="1"/>
  <c r="H161" i="1"/>
  <c r="H150" i="1" l="1"/>
  <c r="H230" i="1" s="1"/>
  <c r="H226" i="1"/>
  <c r="H231" i="1" s="1"/>
  <c r="H74" i="1"/>
  <c r="H229" i="1" s="1"/>
  <c r="H232" i="1" l="1"/>
</calcChain>
</file>

<file path=xl/sharedStrings.xml><?xml version="1.0" encoding="utf-8"?>
<sst xmlns="http://schemas.openxmlformats.org/spreadsheetml/2006/main" count="275" uniqueCount="56">
  <si>
    <t>SEMINAR #1</t>
  </si>
  <si>
    <t>A. LODGING NIGHTS</t>
  </si>
  <si>
    <t xml:space="preserve">No. </t>
  </si>
  <si>
    <t>Day</t>
  </si>
  <si>
    <t>Date</t>
  </si>
  <si>
    <t>Unit Price</t>
  </si>
  <si>
    <t>Est. Quantity</t>
  </si>
  <si>
    <t>Total Price</t>
  </si>
  <si>
    <t>(Check-out)</t>
  </si>
  <si>
    <t>@</t>
  </si>
  <si>
    <t>June 27 - June 30, 2022</t>
  </si>
  <si>
    <t>A. Total Lodging Price (Sum of 1-3)</t>
  </si>
  <si>
    <t>B. FOOD &amp; BEVERAGE SERVICE</t>
  </si>
  <si>
    <t>Breakfast</t>
  </si>
  <si>
    <t>Morning Coffee Break</t>
  </si>
  <si>
    <t>Lunch (350 total)</t>
  </si>
  <si>
    <t>Standard (Including Vegetarian)</t>
  </si>
  <si>
    <t>Kosher</t>
  </si>
  <si>
    <t>Afternoon Coffee Break</t>
  </si>
  <si>
    <t>Dinner  (300 total)</t>
  </si>
  <si>
    <t>B. Total Food &amp; Beverage Price (Sum of 4-23)</t>
  </si>
  <si>
    <t>C. MEETING SPACE</t>
  </si>
  <si>
    <t xml:space="preserve">D. SECURE/LOCKABLE STORAGE, OFFICE/EXEC CONFERENCE/REGISTRATION SPACE </t>
  </si>
  <si>
    <t>C. Total Meeting Room Price (Sum of 24-26)</t>
  </si>
  <si>
    <t>E. AUDIO VISUAL EQUIPMENT &amp; SERVICES</t>
  </si>
  <si>
    <t>D. Total Storage/Office Space Price (Sum of 27-30)</t>
  </si>
  <si>
    <t>F. PARKING</t>
  </si>
  <si>
    <t>TOTAL FOR SEMINAR #1 (Sum of A through F)</t>
  </si>
  <si>
    <t>SEMINAR #2</t>
  </si>
  <si>
    <t>July 11 - July 14, 2022</t>
  </si>
  <si>
    <t>Price</t>
  </si>
  <si>
    <t>TOTAL FOR SEMINAR #2 (Sum of A through F)</t>
  </si>
  <si>
    <t>SEMINAR #3</t>
  </si>
  <si>
    <t>July 18 - July 21, 2022</t>
  </si>
  <si>
    <t>TOTAL PRICE</t>
  </si>
  <si>
    <t>JUDICIAL SUMMER SEMINARS 2022 GRAND TOTAL</t>
  </si>
  <si>
    <t>E. Total AV Price 
(Sum of 31-34)</t>
  </si>
  <si>
    <t>F. Total Parking Price 
(Sum of 35-38)</t>
  </si>
  <si>
    <t>B. Total Food &amp; Beverage 
Price (Sum of 4-23)</t>
  </si>
  <si>
    <t>FOOD &amp; BEVERAGE SERVICE DESCRIPTIONS</t>
  </si>
  <si>
    <t>Bidder must provide a description of the meals proposed to be provided:</t>
  </si>
  <si>
    <t xml:space="preserve">a. Breakfast </t>
  </si>
  <si>
    <t xml:space="preserve">Food: </t>
  </si>
  <si>
    <t>Beverage:</t>
  </si>
  <si>
    <t>b. Morning Coffee Break</t>
  </si>
  <si>
    <t>Food:</t>
  </si>
  <si>
    <t>c. Lunch</t>
  </si>
  <si>
    <t>1. Standard, including vegatarian</t>
  </si>
  <si>
    <t>2. Kosher</t>
  </si>
  <si>
    <t>d. Afternoon Coffee Break</t>
  </si>
  <si>
    <t>e. Dinner</t>
  </si>
  <si>
    <t xml:space="preserve">Bidder’s Company Name: </t>
  </si>
  <si>
    <t xml:space="preserve">Bidder’s Representative’s Name: </t>
  </si>
  <si>
    <t xml:space="preserve">Bidder’s Representative’s Title: </t>
  </si>
  <si>
    <t xml:space="preserve">Bidder’s Representative’s Signature: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</si>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</sst>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4" fontId="1" fillId="0" borderId="5" xfId="0" applyNumberFormat="1" applyFont="1" applyBorder="1"/>
    <xf numFmtId="44" fontId="1" fillId="0" borderId="2" xfId="0" applyNumberFormat="1" applyFont="1" applyBorder="1"/>
    <xf numFmtId="0" fontId="1" fillId="0" borderId="7" xfId="0" applyFont="1" applyBorder="1"/>
    <xf numFmtId="44" fontId="1" fillId="0" borderId="7" xfId="0" applyNumberFormat="1" applyFont="1" applyBorder="1"/>
    <xf numFmtId="0" fontId="1" fillId="0" borderId="4" xfId="0" applyFont="1" applyBorder="1" applyAlignment="1">
      <alignment horizontal="right" wrapText="1"/>
    </xf>
    <xf numFmtId="0" fontId="2" fillId="0" borderId="0" xfId="0" applyFont="1" applyBorder="1"/>
    <xf numFmtId="0" fontId="0" fillId="0" borderId="0" xfId="0" applyFont="1"/>
    <xf numFmtId="0" fontId="0" fillId="5" borderId="0" xfId="0" applyFont="1" applyFill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/>
    <xf numFmtId="44" fontId="0" fillId="0" borderId="2" xfId="0" applyNumberFormat="1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/>
    <xf numFmtId="0" fontId="0" fillId="0" borderId="3" xfId="0" applyFont="1" applyBorder="1"/>
    <xf numFmtId="44" fontId="0" fillId="0" borderId="3" xfId="0" applyNumberFormat="1" applyFont="1" applyBorder="1"/>
    <xf numFmtId="0" fontId="0" fillId="4" borderId="0" xfId="0" applyFont="1" applyFill="1"/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/>
    <xf numFmtId="0" fontId="0" fillId="2" borderId="0" xfId="0" applyFont="1" applyFill="1"/>
    <xf numFmtId="0" fontId="0" fillId="3" borderId="0" xfId="0" applyFont="1" applyFill="1"/>
    <xf numFmtId="0" fontId="0" fillId="5" borderId="0" xfId="0" applyFont="1" applyFill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/>
    <xf numFmtId="0" fontId="0" fillId="0" borderId="3" xfId="0" applyFont="1" applyFill="1" applyBorder="1" applyAlignment="1">
      <alignment horizontal="center"/>
    </xf>
    <xf numFmtId="14" fontId="0" fillId="0" borderId="3" xfId="0" applyNumberFormat="1" applyFont="1" applyFill="1" applyBorder="1"/>
    <xf numFmtId="0" fontId="0" fillId="0" borderId="0" xfId="0" applyFont="1" applyAlignment="1">
      <alignment horizontal="left"/>
    </xf>
    <xf numFmtId="44" fontId="0" fillId="0" borderId="0" xfId="0" applyNumberFormat="1" applyFont="1"/>
    <xf numFmtId="0" fontId="0" fillId="6" borderId="0" xfId="0" applyFont="1" applyFill="1"/>
    <xf numFmtId="0" fontId="0" fillId="7" borderId="0" xfId="0" applyFont="1" applyFill="1"/>
    <xf numFmtId="0" fontId="0" fillId="0" borderId="6" xfId="0" applyFont="1" applyBorder="1"/>
    <xf numFmtId="44" fontId="0" fillId="0" borderId="6" xfId="0" applyNumberFormat="1" applyFont="1" applyBorder="1"/>
    <xf numFmtId="0" fontId="0" fillId="0" borderId="7" xfId="0" applyFont="1" applyBorder="1"/>
    <xf numFmtId="0" fontId="0" fillId="0" borderId="9" xfId="0" applyFont="1" applyBorder="1"/>
    <xf numFmtId="0" fontId="0" fillId="0" borderId="0" xfId="0" applyFont="1" applyBorder="1"/>
    <xf numFmtId="0" fontId="0" fillId="0" borderId="0" xfId="0" applyFont="1" applyAlignment="1">
      <alignment vertical="center"/>
    </xf>
    <xf numFmtId="0" fontId="0" fillId="0" borderId="0" xfId="0" applyFont="1" applyBorder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horizontal="left"/>
    </xf>
    <xf numFmtId="44" fontId="0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44" fontId="1" fillId="0" borderId="10" xfId="0" applyNumberFormat="1" applyFont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FA34-B2ED-4BE0-B717-7EAC90283FEF}">
  <dimension ref="B1:L292"/>
  <sheetViews>
    <sheetView tabSelected="1" topLeftCell="A274" workbookViewId="0">
      <selection activeCell="B241" sqref="B241:H241"/>
    </sheetView>
  </sheetViews>
  <sheetFormatPr defaultRowHeight="15" x14ac:dyDescent="0.25"/>
  <cols>
    <col min="1" max="2" width="9.140625" style="14"/>
    <col min="3" max="3" width="9.85546875" style="14" customWidth="1"/>
    <col min="4" max="4" width="11.28515625" style="14" customWidth="1"/>
    <col min="5" max="5" width="12.28515625" style="14" bestFit="1" customWidth="1"/>
    <col min="6" max="6" width="3.85546875" style="14" customWidth="1"/>
    <col min="7" max="7" width="20.28515625" style="14" customWidth="1"/>
    <col min="8" max="8" width="15.28515625" style="14" customWidth="1"/>
    <col min="9" max="16384" width="9.140625" style="14"/>
  </cols>
  <sheetData>
    <row r="1" spans="2:8" ht="15.75" x14ac:dyDescent="0.25">
      <c r="B1" s="69" t="s">
        <v>0</v>
      </c>
      <c r="C1" s="69"/>
      <c r="D1" s="69"/>
      <c r="E1" s="69"/>
      <c r="F1" s="69"/>
      <c r="G1" s="69"/>
      <c r="H1" s="69"/>
    </row>
    <row r="2" spans="2:8" x14ac:dyDescent="0.25">
      <c r="B2" s="65" t="s">
        <v>10</v>
      </c>
      <c r="C2" s="65"/>
      <c r="D2" s="65"/>
      <c r="E2" s="65"/>
      <c r="F2" s="65"/>
      <c r="G2" s="65"/>
      <c r="H2" s="65"/>
    </row>
    <row r="3" spans="2:8" x14ac:dyDescent="0.25">
      <c r="B3" s="15" t="s">
        <v>1</v>
      </c>
      <c r="C3" s="15"/>
      <c r="D3" s="15"/>
      <c r="E3" s="15"/>
      <c r="F3" s="15"/>
      <c r="G3" s="15"/>
      <c r="H3" s="15"/>
    </row>
    <row r="4" spans="2:8" x14ac:dyDescent="0.25">
      <c r="B4" s="3" t="s">
        <v>2</v>
      </c>
      <c r="C4" s="4" t="s">
        <v>3</v>
      </c>
      <c r="D4" s="4" t="s">
        <v>4</v>
      </c>
      <c r="E4" s="2" t="s">
        <v>6</v>
      </c>
      <c r="F4" s="2"/>
      <c r="G4" s="4" t="s">
        <v>5</v>
      </c>
      <c r="H4" s="2" t="s">
        <v>7</v>
      </c>
    </row>
    <row r="5" spans="2:8" x14ac:dyDescent="0.25">
      <c r="B5" s="16">
        <v>1</v>
      </c>
      <c r="C5" s="17">
        <v>1</v>
      </c>
      <c r="D5" s="18">
        <v>44739</v>
      </c>
      <c r="E5" s="19">
        <v>50</v>
      </c>
      <c r="F5" s="19" t="s">
        <v>9</v>
      </c>
      <c r="G5" s="20">
        <v>0</v>
      </c>
      <c r="H5" s="20">
        <f>+E5*G5</f>
        <v>0</v>
      </c>
    </row>
    <row r="6" spans="2:8" x14ac:dyDescent="0.25">
      <c r="B6" s="21">
        <v>2</v>
      </c>
      <c r="C6" s="22">
        <v>2</v>
      </c>
      <c r="D6" s="23">
        <v>44740</v>
      </c>
      <c r="E6" s="24">
        <v>330</v>
      </c>
      <c r="F6" s="24" t="s">
        <v>9</v>
      </c>
      <c r="G6" s="25">
        <v>0</v>
      </c>
      <c r="H6" s="25">
        <f t="shared" ref="H6:H7" si="0">+E6*G6</f>
        <v>0</v>
      </c>
    </row>
    <row r="7" spans="2:8" x14ac:dyDescent="0.25">
      <c r="B7" s="26">
        <v>3</v>
      </c>
      <c r="C7" s="22">
        <v>3</v>
      </c>
      <c r="D7" s="23">
        <v>44741</v>
      </c>
      <c r="E7" s="29">
        <v>330</v>
      </c>
      <c r="F7" s="29" t="s">
        <v>9</v>
      </c>
      <c r="G7" s="30">
        <v>0</v>
      </c>
      <c r="H7" s="30">
        <f t="shared" si="0"/>
        <v>0</v>
      </c>
    </row>
    <row r="8" spans="2:8" x14ac:dyDescent="0.25">
      <c r="B8" s="31"/>
      <c r="C8" s="32">
        <v>4</v>
      </c>
      <c r="D8" s="33">
        <v>44742</v>
      </c>
      <c r="E8" s="31" t="s">
        <v>8</v>
      </c>
      <c r="F8" s="31"/>
      <c r="G8" s="31"/>
      <c r="H8" s="31"/>
    </row>
    <row r="9" spans="2:8" ht="30" x14ac:dyDescent="0.25">
      <c r="B9" s="34"/>
      <c r="C9" s="34"/>
      <c r="D9" s="34"/>
      <c r="E9" s="34"/>
      <c r="F9" s="34"/>
      <c r="G9" s="12" t="s">
        <v>11</v>
      </c>
      <c r="H9" s="60">
        <f>SUM(H5:H7)</f>
        <v>0</v>
      </c>
    </row>
    <row r="11" spans="2:8" x14ac:dyDescent="0.25">
      <c r="B11" s="15" t="s">
        <v>12</v>
      </c>
      <c r="C11" s="15"/>
      <c r="D11" s="15"/>
      <c r="E11" s="15"/>
      <c r="F11" s="15"/>
      <c r="G11" s="15"/>
      <c r="H11" s="15"/>
    </row>
    <row r="12" spans="2:8" x14ac:dyDescent="0.25">
      <c r="B12" s="3" t="s">
        <v>2</v>
      </c>
      <c r="C12" s="4" t="s">
        <v>3</v>
      </c>
      <c r="D12" s="4" t="s">
        <v>4</v>
      </c>
      <c r="E12" s="2" t="s">
        <v>6</v>
      </c>
      <c r="F12" s="2"/>
      <c r="G12" s="4" t="s">
        <v>5</v>
      </c>
      <c r="H12" s="2" t="s">
        <v>7</v>
      </c>
    </row>
    <row r="13" spans="2:8" x14ac:dyDescent="0.25">
      <c r="B13" s="5" t="s">
        <v>13</v>
      </c>
      <c r="C13" s="6"/>
      <c r="D13" s="6"/>
      <c r="E13" s="7"/>
      <c r="F13" s="7"/>
      <c r="G13" s="6"/>
      <c r="H13" s="7"/>
    </row>
    <row r="14" spans="2:8" x14ac:dyDescent="0.25">
      <c r="B14" s="16">
        <v>4</v>
      </c>
      <c r="C14" s="17">
        <v>2</v>
      </c>
      <c r="D14" s="18">
        <v>44740</v>
      </c>
      <c r="E14" s="19">
        <v>350</v>
      </c>
      <c r="F14" s="19" t="s">
        <v>9</v>
      </c>
      <c r="G14" s="20">
        <v>0</v>
      </c>
      <c r="H14" s="20">
        <f>+E14*G14</f>
        <v>0</v>
      </c>
    </row>
    <row r="15" spans="2:8" x14ac:dyDescent="0.25">
      <c r="B15" s="21">
        <v>5</v>
      </c>
      <c r="C15" s="22">
        <v>3</v>
      </c>
      <c r="D15" s="23">
        <v>44741</v>
      </c>
      <c r="E15" s="24">
        <v>350</v>
      </c>
      <c r="F15" s="24" t="s">
        <v>9</v>
      </c>
      <c r="G15" s="25">
        <v>0</v>
      </c>
      <c r="H15" s="25">
        <f t="shared" ref="H15:H16" si="1">+E15*G15</f>
        <v>0</v>
      </c>
    </row>
    <row r="16" spans="2:8" x14ac:dyDescent="0.25">
      <c r="B16" s="26">
        <v>6</v>
      </c>
      <c r="C16" s="27">
        <v>4</v>
      </c>
      <c r="D16" s="28">
        <v>44742</v>
      </c>
      <c r="E16" s="29">
        <v>350</v>
      </c>
      <c r="F16" s="29" t="s">
        <v>9</v>
      </c>
      <c r="G16" s="30">
        <v>0</v>
      </c>
      <c r="H16" s="30">
        <f t="shared" si="1"/>
        <v>0</v>
      </c>
    </row>
    <row r="17" spans="2:8" x14ac:dyDescent="0.25">
      <c r="B17" s="7" t="s">
        <v>14</v>
      </c>
      <c r="C17" s="35"/>
      <c r="D17" s="35"/>
      <c r="E17" s="35"/>
      <c r="F17" s="35"/>
      <c r="G17" s="35"/>
      <c r="H17" s="35"/>
    </row>
    <row r="18" spans="2:8" x14ac:dyDescent="0.25">
      <c r="B18" s="16">
        <v>7</v>
      </c>
      <c r="C18" s="17">
        <v>2</v>
      </c>
      <c r="D18" s="18">
        <v>44740</v>
      </c>
      <c r="E18" s="19">
        <v>350</v>
      </c>
      <c r="F18" s="19" t="s">
        <v>9</v>
      </c>
      <c r="G18" s="20">
        <v>0</v>
      </c>
      <c r="H18" s="20">
        <f>+E18*G18</f>
        <v>0</v>
      </c>
    </row>
    <row r="19" spans="2:8" x14ac:dyDescent="0.25">
      <c r="B19" s="21">
        <v>8</v>
      </c>
      <c r="C19" s="22">
        <v>3</v>
      </c>
      <c r="D19" s="23">
        <v>44741</v>
      </c>
      <c r="E19" s="24">
        <v>350</v>
      </c>
      <c r="F19" s="24" t="s">
        <v>9</v>
      </c>
      <c r="G19" s="25">
        <v>0</v>
      </c>
      <c r="H19" s="25">
        <f t="shared" ref="H19:H20" si="2">+E19*G19</f>
        <v>0</v>
      </c>
    </row>
    <row r="20" spans="2:8" x14ac:dyDescent="0.25">
      <c r="B20" s="26">
        <v>9</v>
      </c>
      <c r="C20" s="27">
        <v>4</v>
      </c>
      <c r="D20" s="28">
        <v>44742</v>
      </c>
      <c r="E20" s="29">
        <v>350</v>
      </c>
      <c r="F20" s="29" t="s">
        <v>9</v>
      </c>
      <c r="G20" s="30">
        <v>0</v>
      </c>
      <c r="H20" s="30">
        <f t="shared" si="2"/>
        <v>0</v>
      </c>
    </row>
    <row r="21" spans="2:8" x14ac:dyDescent="0.25">
      <c r="B21" s="7" t="s">
        <v>15</v>
      </c>
      <c r="C21" s="35"/>
      <c r="D21" s="35"/>
      <c r="E21" s="35"/>
      <c r="F21" s="35"/>
      <c r="G21" s="35"/>
      <c r="H21" s="35"/>
    </row>
    <row r="22" spans="2:8" x14ac:dyDescent="0.25">
      <c r="B22" s="36" t="s">
        <v>16</v>
      </c>
      <c r="C22" s="36"/>
      <c r="D22" s="36"/>
      <c r="E22" s="36"/>
      <c r="F22" s="36"/>
      <c r="G22" s="36"/>
      <c r="H22" s="36"/>
    </row>
    <row r="23" spans="2:8" x14ac:dyDescent="0.25">
      <c r="B23" s="16">
        <v>10</v>
      </c>
      <c r="C23" s="17">
        <v>2</v>
      </c>
      <c r="D23" s="18">
        <v>44740</v>
      </c>
      <c r="E23" s="19">
        <v>330</v>
      </c>
      <c r="F23" s="19" t="s">
        <v>9</v>
      </c>
      <c r="G23" s="20">
        <v>0</v>
      </c>
      <c r="H23" s="20">
        <f>+E23*G23</f>
        <v>0</v>
      </c>
    </row>
    <row r="24" spans="2:8" x14ac:dyDescent="0.25">
      <c r="B24" s="21">
        <v>11</v>
      </c>
      <c r="C24" s="22">
        <v>3</v>
      </c>
      <c r="D24" s="23">
        <v>44741</v>
      </c>
      <c r="E24" s="24">
        <v>330</v>
      </c>
      <c r="F24" s="24" t="s">
        <v>9</v>
      </c>
      <c r="G24" s="25">
        <v>0</v>
      </c>
      <c r="H24" s="25">
        <f t="shared" ref="H24:H25" si="3">+E24*G24</f>
        <v>0</v>
      </c>
    </row>
    <row r="25" spans="2:8" x14ac:dyDescent="0.25">
      <c r="B25" s="26">
        <v>12</v>
      </c>
      <c r="C25" s="27">
        <v>4</v>
      </c>
      <c r="D25" s="28">
        <v>44742</v>
      </c>
      <c r="E25" s="29">
        <v>330</v>
      </c>
      <c r="F25" s="29" t="s">
        <v>9</v>
      </c>
      <c r="G25" s="30">
        <v>0</v>
      </c>
      <c r="H25" s="30">
        <f t="shared" si="3"/>
        <v>0</v>
      </c>
    </row>
    <row r="26" spans="2:8" x14ac:dyDescent="0.25">
      <c r="B26" s="36" t="s">
        <v>17</v>
      </c>
      <c r="C26" s="36"/>
      <c r="D26" s="36"/>
      <c r="E26" s="36"/>
      <c r="F26" s="36"/>
      <c r="G26" s="36"/>
      <c r="H26" s="36"/>
    </row>
    <row r="27" spans="2:8" x14ac:dyDescent="0.25">
      <c r="B27" s="16">
        <v>13</v>
      </c>
      <c r="C27" s="17">
        <v>2</v>
      </c>
      <c r="D27" s="18">
        <v>44740</v>
      </c>
      <c r="E27" s="19">
        <v>20</v>
      </c>
      <c r="F27" s="19" t="s">
        <v>9</v>
      </c>
      <c r="G27" s="20">
        <v>0</v>
      </c>
      <c r="H27" s="20">
        <f>+E27*G27</f>
        <v>0</v>
      </c>
    </row>
    <row r="28" spans="2:8" x14ac:dyDescent="0.25">
      <c r="B28" s="21">
        <v>14</v>
      </c>
      <c r="C28" s="22">
        <v>3</v>
      </c>
      <c r="D28" s="23">
        <v>44741</v>
      </c>
      <c r="E28" s="24">
        <v>20</v>
      </c>
      <c r="F28" s="24" t="s">
        <v>9</v>
      </c>
      <c r="G28" s="25">
        <v>0</v>
      </c>
      <c r="H28" s="25">
        <f t="shared" ref="H28:H29" si="4">+E28*G28</f>
        <v>0</v>
      </c>
    </row>
    <row r="29" spans="2:8" x14ac:dyDescent="0.25">
      <c r="B29" s="26">
        <v>15</v>
      </c>
      <c r="C29" s="27">
        <v>4</v>
      </c>
      <c r="D29" s="28">
        <v>44742</v>
      </c>
      <c r="E29" s="29">
        <v>20</v>
      </c>
      <c r="F29" s="29" t="s">
        <v>9</v>
      </c>
      <c r="G29" s="30">
        <v>0</v>
      </c>
      <c r="H29" s="30">
        <f t="shared" si="4"/>
        <v>0</v>
      </c>
    </row>
    <row r="30" spans="2:8" x14ac:dyDescent="0.25">
      <c r="B30" s="7" t="s">
        <v>18</v>
      </c>
      <c r="C30" s="35"/>
      <c r="D30" s="35"/>
      <c r="E30" s="35"/>
      <c r="F30" s="35"/>
      <c r="G30" s="35"/>
      <c r="H30" s="35"/>
    </row>
    <row r="31" spans="2:8" x14ac:dyDescent="0.25">
      <c r="B31" s="16">
        <v>16</v>
      </c>
      <c r="C31" s="17">
        <v>2</v>
      </c>
      <c r="D31" s="18">
        <v>44740</v>
      </c>
      <c r="E31" s="19">
        <v>350</v>
      </c>
      <c r="F31" s="19" t="s">
        <v>9</v>
      </c>
      <c r="G31" s="20">
        <v>0</v>
      </c>
      <c r="H31" s="20">
        <f>+E31*G31</f>
        <v>0</v>
      </c>
    </row>
    <row r="32" spans="2:8" x14ac:dyDescent="0.25">
      <c r="B32" s="21">
        <v>17</v>
      </c>
      <c r="C32" s="22">
        <v>3</v>
      </c>
      <c r="D32" s="23">
        <v>44741</v>
      </c>
      <c r="E32" s="24">
        <v>350</v>
      </c>
      <c r="F32" s="24" t="s">
        <v>9</v>
      </c>
      <c r="G32" s="25">
        <v>0</v>
      </c>
      <c r="H32" s="25">
        <f t="shared" ref="H32:H33" si="5">+E32*G32</f>
        <v>0</v>
      </c>
    </row>
    <row r="33" spans="2:12" x14ac:dyDescent="0.25">
      <c r="B33" s="26">
        <v>18</v>
      </c>
      <c r="C33" s="27">
        <v>4</v>
      </c>
      <c r="D33" s="28">
        <v>44742</v>
      </c>
      <c r="E33" s="29">
        <v>350</v>
      </c>
      <c r="F33" s="29" t="s">
        <v>9</v>
      </c>
      <c r="G33" s="30">
        <v>0</v>
      </c>
      <c r="H33" s="30">
        <f t="shared" si="5"/>
        <v>0</v>
      </c>
    </row>
    <row r="34" spans="2:12" x14ac:dyDescent="0.25">
      <c r="B34" s="7" t="s">
        <v>19</v>
      </c>
      <c r="C34" s="35"/>
      <c r="D34" s="35"/>
      <c r="E34" s="35"/>
      <c r="F34" s="35"/>
      <c r="G34" s="35"/>
      <c r="H34" s="35"/>
    </row>
    <row r="35" spans="2:12" x14ac:dyDescent="0.25">
      <c r="B35" s="36" t="s">
        <v>16</v>
      </c>
      <c r="C35" s="36"/>
      <c r="D35" s="36"/>
      <c r="E35" s="36"/>
      <c r="F35" s="36"/>
      <c r="G35" s="36"/>
      <c r="H35" s="36"/>
    </row>
    <row r="36" spans="2:12" x14ac:dyDescent="0.25">
      <c r="B36" s="16">
        <v>19</v>
      </c>
      <c r="C36" s="17">
        <v>2</v>
      </c>
      <c r="D36" s="18">
        <v>44740</v>
      </c>
      <c r="E36" s="19">
        <v>280</v>
      </c>
      <c r="F36" s="19" t="s">
        <v>9</v>
      </c>
      <c r="G36" s="20">
        <v>0</v>
      </c>
      <c r="H36" s="20">
        <f>+E36*G36</f>
        <v>0</v>
      </c>
    </row>
    <row r="37" spans="2:12" x14ac:dyDescent="0.25">
      <c r="B37" s="26">
        <v>20</v>
      </c>
      <c r="C37" s="27">
        <v>3</v>
      </c>
      <c r="D37" s="28">
        <v>44741</v>
      </c>
      <c r="E37" s="29">
        <v>280</v>
      </c>
      <c r="F37" s="29" t="s">
        <v>9</v>
      </c>
      <c r="G37" s="30">
        <v>0</v>
      </c>
      <c r="H37" s="30">
        <f t="shared" ref="H37" si="6">+E37*G37</f>
        <v>0</v>
      </c>
    </row>
    <row r="38" spans="2:12" x14ac:dyDescent="0.25">
      <c r="B38" s="36" t="s">
        <v>17</v>
      </c>
      <c r="C38" s="36"/>
      <c r="D38" s="36"/>
      <c r="E38" s="36"/>
      <c r="F38" s="36"/>
      <c r="G38" s="36"/>
      <c r="H38" s="36"/>
    </row>
    <row r="39" spans="2:12" x14ac:dyDescent="0.25">
      <c r="B39" s="16">
        <v>22</v>
      </c>
      <c r="C39" s="17">
        <v>2</v>
      </c>
      <c r="D39" s="18">
        <v>44740</v>
      </c>
      <c r="E39" s="19">
        <v>20</v>
      </c>
      <c r="F39" s="19" t="s">
        <v>9</v>
      </c>
      <c r="G39" s="20">
        <v>0</v>
      </c>
      <c r="H39" s="20">
        <f>+E39*G39</f>
        <v>0</v>
      </c>
    </row>
    <row r="40" spans="2:12" x14ac:dyDescent="0.25">
      <c r="B40" s="26">
        <v>23</v>
      </c>
      <c r="C40" s="27">
        <v>3</v>
      </c>
      <c r="D40" s="28">
        <v>44741</v>
      </c>
      <c r="E40" s="29">
        <v>20</v>
      </c>
      <c r="F40" s="29" t="s">
        <v>9</v>
      </c>
      <c r="G40" s="30">
        <v>0</v>
      </c>
      <c r="H40" s="30">
        <f t="shared" ref="H40" si="7">+E40*G40</f>
        <v>0</v>
      </c>
    </row>
    <row r="41" spans="2:12" ht="30.75" customHeight="1" x14ac:dyDescent="0.25">
      <c r="B41" s="34"/>
      <c r="C41" s="34"/>
      <c r="D41" s="34"/>
      <c r="E41" s="34"/>
      <c r="F41" s="61" t="s">
        <v>20</v>
      </c>
      <c r="G41" s="62"/>
      <c r="H41" s="8">
        <f>SUM(H14:H40)</f>
        <v>0</v>
      </c>
    </row>
    <row r="43" spans="2:12" x14ac:dyDescent="0.25">
      <c r="B43" s="15" t="s">
        <v>21</v>
      </c>
      <c r="C43" s="15"/>
      <c r="D43" s="15"/>
      <c r="E43" s="15"/>
      <c r="F43" s="15"/>
      <c r="G43" s="15"/>
      <c r="H43" s="15"/>
    </row>
    <row r="44" spans="2:12" x14ac:dyDescent="0.25">
      <c r="B44" s="3" t="s">
        <v>2</v>
      </c>
      <c r="C44" s="4" t="s">
        <v>3</v>
      </c>
      <c r="D44" s="4" t="s">
        <v>4</v>
      </c>
      <c r="E44" s="31"/>
      <c r="F44" s="31"/>
      <c r="G44" s="31"/>
      <c r="H44" s="4" t="s">
        <v>30</v>
      </c>
      <c r="L44" s="37"/>
    </row>
    <row r="45" spans="2:12" x14ac:dyDescent="0.25">
      <c r="B45" s="16">
        <v>24</v>
      </c>
      <c r="C45" s="17">
        <v>2</v>
      </c>
      <c r="D45" s="18">
        <v>44740</v>
      </c>
      <c r="F45" s="31"/>
      <c r="G45" s="31"/>
      <c r="H45" s="20">
        <v>0</v>
      </c>
    </row>
    <row r="46" spans="2:12" x14ac:dyDescent="0.25">
      <c r="B46" s="21">
        <v>25</v>
      </c>
      <c r="C46" s="22">
        <v>3</v>
      </c>
      <c r="D46" s="23">
        <v>44741</v>
      </c>
      <c r="E46" s="23"/>
      <c r="F46" s="31"/>
      <c r="G46" s="31"/>
      <c r="H46" s="25">
        <v>0</v>
      </c>
    </row>
    <row r="47" spans="2:12" x14ac:dyDescent="0.25">
      <c r="B47" s="26">
        <v>26</v>
      </c>
      <c r="C47" s="27">
        <v>4</v>
      </c>
      <c r="D47" s="28">
        <v>44742</v>
      </c>
      <c r="F47" s="31"/>
      <c r="G47" s="31"/>
      <c r="H47" s="30">
        <v>0</v>
      </c>
    </row>
    <row r="48" spans="2:12" ht="33.75" customHeight="1" x14ac:dyDescent="0.25">
      <c r="B48" s="34"/>
      <c r="C48" s="34"/>
      <c r="D48" s="34"/>
      <c r="E48" s="34"/>
      <c r="F48" s="61" t="s">
        <v>23</v>
      </c>
      <c r="G48" s="62"/>
      <c r="H48" s="8">
        <f>SUM(H45:H47)</f>
        <v>0</v>
      </c>
    </row>
    <row r="50" spans="2:8" x14ac:dyDescent="0.25">
      <c r="B50" s="15" t="s">
        <v>22</v>
      </c>
      <c r="C50" s="15"/>
      <c r="D50" s="15"/>
      <c r="E50" s="15"/>
      <c r="F50" s="15"/>
      <c r="G50" s="15"/>
      <c r="H50" s="15"/>
    </row>
    <row r="51" spans="2:8" x14ac:dyDescent="0.25">
      <c r="B51" s="3" t="s">
        <v>2</v>
      </c>
      <c r="C51" s="4" t="s">
        <v>3</v>
      </c>
      <c r="D51" s="4" t="s">
        <v>4</v>
      </c>
      <c r="E51" s="31"/>
      <c r="F51" s="31"/>
      <c r="G51" s="31"/>
      <c r="H51" s="4" t="s">
        <v>30</v>
      </c>
    </row>
    <row r="52" spans="2:8" x14ac:dyDescent="0.25">
      <c r="B52" s="16">
        <v>27</v>
      </c>
      <c r="C52" s="38">
        <v>1</v>
      </c>
      <c r="D52" s="39">
        <v>44739</v>
      </c>
      <c r="F52" s="31"/>
      <c r="G52" s="31"/>
      <c r="H52" s="25">
        <v>0</v>
      </c>
    </row>
    <row r="53" spans="2:8" x14ac:dyDescent="0.25">
      <c r="B53" s="21">
        <v>28</v>
      </c>
      <c r="C53" s="40">
        <v>2</v>
      </c>
      <c r="D53" s="41">
        <v>44740</v>
      </c>
      <c r="E53" s="23"/>
      <c r="F53" s="31"/>
      <c r="G53" s="31"/>
      <c r="H53" s="25">
        <v>0</v>
      </c>
    </row>
    <row r="54" spans="2:8" x14ac:dyDescent="0.25">
      <c r="B54" s="21">
        <v>29</v>
      </c>
      <c r="C54" s="40">
        <v>3</v>
      </c>
      <c r="D54" s="41">
        <v>44741</v>
      </c>
      <c r="E54" s="23"/>
      <c r="F54" s="31"/>
      <c r="G54" s="31"/>
      <c r="H54" s="25">
        <v>0</v>
      </c>
    </row>
    <row r="55" spans="2:8" x14ac:dyDescent="0.25">
      <c r="B55" s="26">
        <v>30</v>
      </c>
      <c r="C55" s="42">
        <v>4</v>
      </c>
      <c r="D55" s="43">
        <v>44742</v>
      </c>
      <c r="F55" s="31"/>
      <c r="G55" s="31"/>
      <c r="H55" s="25">
        <v>0</v>
      </c>
    </row>
    <row r="56" spans="2:8" ht="33" customHeight="1" x14ac:dyDescent="0.25">
      <c r="B56" s="34"/>
      <c r="C56" s="34"/>
      <c r="D56" s="34"/>
      <c r="E56" s="34"/>
      <c r="F56" s="61" t="s">
        <v>25</v>
      </c>
      <c r="G56" s="62"/>
      <c r="H56" s="9">
        <f>SUM(H52:H55)</f>
        <v>0</v>
      </c>
    </row>
    <row r="58" spans="2:8" x14ac:dyDescent="0.25">
      <c r="B58" s="15" t="s">
        <v>24</v>
      </c>
      <c r="C58" s="15"/>
      <c r="D58" s="15"/>
      <c r="E58" s="15"/>
      <c r="F58" s="15"/>
      <c r="G58" s="15"/>
      <c r="H58" s="15"/>
    </row>
    <row r="59" spans="2:8" x14ac:dyDescent="0.25">
      <c r="B59" s="3" t="s">
        <v>2</v>
      </c>
      <c r="C59" s="4" t="s">
        <v>3</v>
      </c>
      <c r="D59" s="4" t="s">
        <v>4</v>
      </c>
      <c r="E59" s="31"/>
      <c r="F59" s="31"/>
      <c r="G59" s="31"/>
      <c r="H59" s="4" t="s">
        <v>30</v>
      </c>
    </row>
    <row r="60" spans="2:8" x14ac:dyDescent="0.25">
      <c r="B60" s="16">
        <v>31</v>
      </c>
      <c r="C60" s="38">
        <v>1</v>
      </c>
      <c r="D60" s="39">
        <v>44739</v>
      </c>
      <c r="F60" s="31"/>
      <c r="G60" s="31"/>
      <c r="H60" s="25">
        <v>0</v>
      </c>
    </row>
    <row r="61" spans="2:8" x14ac:dyDescent="0.25">
      <c r="B61" s="21">
        <v>32</v>
      </c>
      <c r="C61" s="40">
        <v>2</v>
      </c>
      <c r="D61" s="41">
        <v>44740</v>
      </c>
      <c r="E61" s="23"/>
      <c r="F61" s="31"/>
      <c r="G61" s="31"/>
      <c r="H61" s="25">
        <v>0</v>
      </c>
    </row>
    <row r="62" spans="2:8" x14ac:dyDescent="0.25">
      <c r="B62" s="21">
        <v>33</v>
      </c>
      <c r="C62" s="40">
        <v>3</v>
      </c>
      <c r="D62" s="41">
        <v>44741</v>
      </c>
      <c r="E62" s="23"/>
      <c r="F62" s="31"/>
      <c r="G62" s="31"/>
      <c r="H62" s="25">
        <v>0</v>
      </c>
    </row>
    <row r="63" spans="2:8" x14ac:dyDescent="0.25">
      <c r="B63" s="26">
        <v>34</v>
      </c>
      <c r="C63" s="42">
        <v>4</v>
      </c>
      <c r="D63" s="43">
        <v>44742</v>
      </c>
      <c r="F63" s="31"/>
      <c r="G63" s="31"/>
      <c r="H63" s="25">
        <v>0</v>
      </c>
    </row>
    <row r="64" spans="2:8" ht="31.5" customHeight="1" x14ac:dyDescent="0.25">
      <c r="B64" s="34"/>
      <c r="C64" s="34"/>
      <c r="D64" s="34"/>
      <c r="E64" s="34"/>
      <c r="F64" s="61" t="s">
        <v>36</v>
      </c>
      <c r="G64" s="62"/>
      <c r="H64" s="9">
        <f>SUM(H60:H63)</f>
        <v>0</v>
      </c>
    </row>
    <row r="66" spans="2:8" x14ac:dyDescent="0.25">
      <c r="B66" s="15" t="s">
        <v>26</v>
      </c>
      <c r="C66" s="15"/>
      <c r="D66" s="15"/>
      <c r="E66" s="15"/>
      <c r="F66" s="15"/>
      <c r="G66" s="15"/>
      <c r="H66" s="15"/>
    </row>
    <row r="67" spans="2:8" x14ac:dyDescent="0.25">
      <c r="B67" s="3" t="s">
        <v>2</v>
      </c>
      <c r="C67" s="4" t="s">
        <v>3</v>
      </c>
      <c r="D67" s="4" t="s">
        <v>4</v>
      </c>
      <c r="E67" s="2" t="s">
        <v>6</v>
      </c>
      <c r="F67" s="2"/>
      <c r="G67" s="4" t="s">
        <v>5</v>
      </c>
      <c r="H67" s="2" t="s">
        <v>7</v>
      </c>
    </row>
    <row r="68" spans="2:8" x14ac:dyDescent="0.25">
      <c r="B68" s="57">
        <v>35</v>
      </c>
      <c r="C68" s="32">
        <v>1</v>
      </c>
      <c r="D68" s="33">
        <v>44739</v>
      </c>
      <c r="E68" s="52">
        <v>50</v>
      </c>
      <c r="F68" s="52" t="s">
        <v>9</v>
      </c>
      <c r="G68" s="58">
        <v>0</v>
      </c>
      <c r="H68" s="58">
        <f t="shared" ref="H68:H71" si="8">+E68*G68</f>
        <v>0</v>
      </c>
    </row>
    <row r="69" spans="2:8" x14ac:dyDescent="0.25">
      <c r="B69" s="21">
        <v>36</v>
      </c>
      <c r="C69" s="22">
        <v>2</v>
      </c>
      <c r="D69" s="23">
        <v>44740</v>
      </c>
      <c r="E69" s="24">
        <v>350</v>
      </c>
      <c r="F69" s="24" t="s">
        <v>9</v>
      </c>
      <c r="G69" s="25">
        <v>0</v>
      </c>
      <c r="H69" s="25">
        <f t="shared" si="8"/>
        <v>0</v>
      </c>
    </row>
    <row r="70" spans="2:8" x14ac:dyDescent="0.25">
      <c r="B70" s="21">
        <v>37</v>
      </c>
      <c r="C70" s="22">
        <v>3</v>
      </c>
      <c r="D70" s="23">
        <v>44741</v>
      </c>
      <c r="E70" s="24">
        <v>350</v>
      </c>
      <c r="F70" s="24" t="s">
        <v>9</v>
      </c>
      <c r="G70" s="25">
        <v>0</v>
      </c>
      <c r="H70" s="25">
        <f t="shared" si="8"/>
        <v>0</v>
      </c>
    </row>
    <row r="71" spans="2:8" x14ac:dyDescent="0.25">
      <c r="B71" s="44">
        <v>38</v>
      </c>
      <c r="C71" s="32">
        <v>4</v>
      </c>
      <c r="D71" s="33">
        <v>44742</v>
      </c>
      <c r="E71" s="14">
        <v>350</v>
      </c>
      <c r="F71" s="19" t="s">
        <v>9</v>
      </c>
      <c r="G71" s="20">
        <v>0</v>
      </c>
      <c r="H71" s="20">
        <f t="shared" si="8"/>
        <v>0</v>
      </c>
    </row>
    <row r="72" spans="2:8" ht="31.5" customHeight="1" x14ac:dyDescent="0.25">
      <c r="B72" s="34"/>
      <c r="C72" s="34"/>
      <c r="D72" s="34"/>
      <c r="E72" s="34"/>
      <c r="F72" s="61" t="s">
        <v>37</v>
      </c>
      <c r="G72" s="62"/>
      <c r="H72" s="9">
        <f>SUM(H68:H71)</f>
        <v>0</v>
      </c>
    </row>
    <row r="74" spans="2:8" ht="20.100000000000001" customHeight="1" x14ac:dyDescent="0.25">
      <c r="B74" s="67" t="s">
        <v>27</v>
      </c>
      <c r="C74" s="67"/>
      <c r="D74" s="67"/>
      <c r="E74" s="67"/>
      <c r="F74" s="67"/>
      <c r="G74" s="67"/>
      <c r="H74" s="20">
        <f>SUM(H9,H41,H48,H56,H64,H72)</f>
        <v>0</v>
      </c>
    </row>
    <row r="77" spans="2:8" ht="15.75" x14ac:dyDescent="0.25">
      <c r="B77" s="68" t="s">
        <v>28</v>
      </c>
      <c r="C77" s="68"/>
      <c r="D77" s="68"/>
      <c r="E77" s="68"/>
      <c r="F77" s="68"/>
      <c r="G77" s="68"/>
      <c r="H77" s="68"/>
    </row>
    <row r="78" spans="2:8" x14ac:dyDescent="0.25">
      <c r="B78" s="65" t="s">
        <v>29</v>
      </c>
      <c r="C78" s="65"/>
      <c r="D78" s="65"/>
      <c r="E78" s="65"/>
      <c r="F78" s="65"/>
      <c r="G78" s="65"/>
      <c r="H78" s="65"/>
    </row>
    <row r="79" spans="2:8" x14ac:dyDescent="0.25">
      <c r="B79" s="15" t="s">
        <v>1</v>
      </c>
      <c r="C79" s="15"/>
      <c r="D79" s="15"/>
      <c r="E79" s="15"/>
      <c r="F79" s="15"/>
      <c r="G79" s="15"/>
      <c r="H79" s="15"/>
    </row>
    <row r="80" spans="2:8" x14ac:dyDescent="0.25">
      <c r="B80" s="3" t="s">
        <v>2</v>
      </c>
      <c r="C80" s="4" t="s">
        <v>3</v>
      </c>
      <c r="D80" s="4" t="s">
        <v>4</v>
      </c>
      <c r="E80" s="2" t="s">
        <v>6</v>
      </c>
      <c r="F80" s="2"/>
      <c r="G80" s="4" t="s">
        <v>5</v>
      </c>
      <c r="H80" s="2" t="s">
        <v>7</v>
      </c>
    </row>
    <row r="81" spans="2:8" x14ac:dyDescent="0.25">
      <c r="B81" s="16">
        <v>1</v>
      </c>
      <c r="C81" s="17">
        <v>1</v>
      </c>
      <c r="D81" s="18">
        <v>44753</v>
      </c>
      <c r="E81" s="19">
        <v>50</v>
      </c>
      <c r="F81" s="19" t="s">
        <v>9</v>
      </c>
      <c r="G81" s="20">
        <v>0</v>
      </c>
      <c r="H81" s="20">
        <f>+E81*G81</f>
        <v>0</v>
      </c>
    </row>
    <row r="82" spans="2:8" x14ac:dyDescent="0.25">
      <c r="B82" s="21">
        <v>2</v>
      </c>
      <c r="C82" s="22">
        <v>2</v>
      </c>
      <c r="D82" s="23">
        <v>44754</v>
      </c>
      <c r="E82" s="24">
        <v>330</v>
      </c>
      <c r="F82" s="24" t="s">
        <v>9</v>
      </c>
      <c r="G82" s="25">
        <v>0</v>
      </c>
      <c r="H82" s="25">
        <f t="shared" ref="H82:H83" si="9">+E82*G82</f>
        <v>0</v>
      </c>
    </row>
    <row r="83" spans="2:8" x14ac:dyDescent="0.25">
      <c r="B83" s="26">
        <v>3</v>
      </c>
      <c r="C83" s="27">
        <v>3</v>
      </c>
      <c r="D83" s="28">
        <v>44755</v>
      </c>
      <c r="E83" s="29">
        <v>330</v>
      </c>
      <c r="F83" s="29" t="s">
        <v>9</v>
      </c>
      <c r="G83" s="30">
        <v>0</v>
      </c>
      <c r="H83" s="30">
        <f t="shared" si="9"/>
        <v>0</v>
      </c>
    </row>
    <row r="84" spans="2:8" x14ac:dyDescent="0.25">
      <c r="B84" s="31"/>
      <c r="C84" s="27">
        <v>4</v>
      </c>
      <c r="D84" s="28">
        <v>44756</v>
      </c>
      <c r="E84" s="31" t="s">
        <v>8</v>
      </c>
      <c r="F84" s="31"/>
      <c r="G84" s="31"/>
      <c r="H84" s="31"/>
    </row>
    <row r="85" spans="2:8" ht="30" customHeight="1" x14ac:dyDescent="0.25">
      <c r="B85" s="46"/>
      <c r="C85" s="46"/>
      <c r="D85" s="46"/>
      <c r="E85" s="46"/>
      <c r="F85" s="46"/>
      <c r="G85" s="12" t="s">
        <v>11</v>
      </c>
      <c r="H85" s="60">
        <f>SUM(H81:H83)</f>
        <v>0</v>
      </c>
    </row>
    <row r="87" spans="2:8" x14ac:dyDescent="0.25">
      <c r="B87" s="15" t="s">
        <v>12</v>
      </c>
      <c r="C87" s="15"/>
      <c r="D87" s="15"/>
      <c r="E87" s="15"/>
      <c r="F87" s="15"/>
      <c r="G87" s="15"/>
      <c r="H87" s="15"/>
    </row>
    <row r="88" spans="2:8" x14ac:dyDescent="0.25">
      <c r="B88" s="3" t="s">
        <v>2</v>
      </c>
      <c r="C88" s="4" t="s">
        <v>3</v>
      </c>
      <c r="D88" s="4" t="s">
        <v>4</v>
      </c>
      <c r="E88" s="2" t="s">
        <v>6</v>
      </c>
      <c r="F88" s="2"/>
      <c r="G88" s="4" t="s">
        <v>5</v>
      </c>
      <c r="H88" s="2" t="s">
        <v>7</v>
      </c>
    </row>
    <row r="89" spans="2:8" x14ac:dyDescent="0.25">
      <c r="B89" s="5" t="s">
        <v>13</v>
      </c>
      <c r="C89" s="6"/>
      <c r="D89" s="6"/>
      <c r="E89" s="7"/>
      <c r="F89" s="7"/>
      <c r="G89" s="6"/>
      <c r="H89" s="7"/>
    </row>
    <row r="90" spans="2:8" x14ac:dyDescent="0.25">
      <c r="B90" s="16">
        <v>4</v>
      </c>
      <c r="C90" s="17">
        <v>2</v>
      </c>
      <c r="D90" s="18">
        <v>44754</v>
      </c>
      <c r="E90" s="19">
        <v>350</v>
      </c>
      <c r="F90" s="19" t="s">
        <v>9</v>
      </c>
      <c r="G90" s="20">
        <v>0</v>
      </c>
      <c r="H90" s="20">
        <f>+E90*G90</f>
        <v>0</v>
      </c>
    </row>
    <row r="91" spans="2:8" x14ac:dyDescent="0.25">
      <c r="B91" s="21">
        <v>5</v>
      </c>
      <c r="C91" s="22">
        <v>3</v>
      </c>
      <c r="D91" s="23">
        <v>44755</v>
      </c>
      <c r="E91" s="24">
        <v>350</v>
      </c>
      <c r="F91" s="24" t="s">
        <v>9</v>
      </c>
      <c r="G91" s="25">
        <v>0</v>
      </c>
      <c r="H91" s="25">
        <f t="shared" ref="H91:H92" si="10">+E91*G91</f>
        <v>0</v>
      </c>
    </row>
    <row r="92" spans="2:8" x14ac:dyDescent="0.25">
      <c r="B92" s="57">
        <v>6</v>
      </c>
      <c r="C92" s="32">
        <v>4</v>
      </c>
      <c r="D92" s="33">
        <v>44756</v>
      </c>
      <c r="E92" s="52">
        <v>350</v>
      </c>
      <c r="F92" s="52" t="s">
        <v>9</v>
      </c>
      <c r="G92" s="30">
        <v>0</v>
      </c>
      <c r="H92" s="30">
        <f t="shared" si="10"/>
        <v>0</v>
      </c>
    </row>
    <row r="93" spans="2:8" x14ac:dyDescent="0.25">
      <c r="B93" s="7" t="s">
        <v>14</v>
      </c>
      <c r="C93" s="35"/>
      <c r="D93" s="35"/>
      <c r="E93" s="35"/>
      <c r="F93" s="35"/>
      <c r="G93" s="35"/>
      <c r="H93" s="35"/>
    </row>
    <row r="94" spans="2:8" x14ac:dyDescent="0.25">
      <c r="B94" s="16">
        <v>7</v>
      </c>
      <c r="C94" s="17">
        <v>2</v>
      </c>
      <c r="D94" s="23">
        <v>44754</v>
      </c>
      <c r="E94" s="19">
        <v>350</v>
      </c>
      <c r="F94" s="19" t="s">
        <v>9</v>
      </c>
      <c r="G94" s="20">
        <v>0</v>
      </c>
      <c r="H94" s="20">
        <f>+E94*G94</f>
        <v>0</v>
      </c>
    </row>
    <row r="95" spans="2:8" x14ac:dyDescent="0.25">
      <c r="B95" s="21">
        <v>8</v>
      </c>
      <c r="C95" s="22">
        <v>3</v>
      </c>
      <c r="D95" s="23">
        <v>44755</v>
      </c>
      <c r="E95" s="24">
        <v>350</v>
      </c>
      <c r="F95" s="24" t="s">
        <v>9</v>
      </c>
      <c r="G95" s="25">
        <v>0</v>
      </c>
      <c r="H95" s="25">
        <f t="shared" ref="H95:H96" si="11">+E95*G95</f>
        <v>0</v>
      </c>
    </row>
    <row r="96" spans="2:8" x14ac:dyDescent="0.25">
      <c r="B96" s="57">
        <v>9</v>
      </c>
      <c r="C96" s="32">
        <v>4</v>
      </c>
      <c r="D96" s="33">
        <v>44756</v>
      </c>
      <c r="E96" s="52">
        <v>350</v>
      </c>
      <c r="F96" s="52" t="s">
        <v>9</v>
      </c>
      <c r="G96" s="58">
        <v>0</v>
      </c>
      <c r="H96" s="30">
        <f t="shared" si="11"/>
        <v>0</v>
      </c>
    </row>
    <row r="97" spans="2:8" x14ac:dyDescent="0.25">
      <c r="B97" s="7" t="s">
        <v>15</v>
      </c>
      <c r="C97" s="35"/>
      <c r="D97" s="35"/>
      <c r="E97" s="35"/>
      <c r="F97" s="35"/>
      <c r="G97" s="35"/>
      <c r="H97" s="35"/>
    </row>
    <row r="98" spans="2:8" x14ac:dyDescent="0.25">
      <c r="B98" s="36" t="s">
        <v>16</v>
      </c>
      <c r="C98" s="36"/>
      <c r="D98" s="36"/>
      <c r="E98" s="36"/>
      <c r="F98" s="36"/>
      <c r="G98" s="36"/>
      <c r="H98" s="36"/>
    </row>
    <row r="99" spans="2:8" x14ac:dyDescent="0.25">
      <c r="B99" s="16">
        <v>10</v>
      </c>
      <c r="C99" s="17">
        <v>2</v>
      </c>
      <c r="D99" s="18">
        <v>44754</v>
      </c>
      <c r="E99" s="19">
        <v>330</v>
      </c>
      <c r="F99" s="19" t="s">
        <v>9</v>
      </c>
      <c r="G99" s="20">
        <v>0</v>
      </c>
      <c r="H99" s="20">
        <f>+E99*G99</f>
        <v>0</v>
      </c>
    </row>
    <row r="100" spans="2:8" x14ac:dyDescent="0.25">
      <c r="B100" s="21">
        <v>11</v>
      </c>
      <c r="C100" s="22">
        <v>3</v>
      </c>
      <c r="D100" s="23">
        <v>44755</v>
      </c>
      <c r="E100" s="24">
        <v>330</v>
      </c>
      <c r="F100" s="24" t="s">
        <v>9</v>
      </c>
      <c r="G100" s="25">
        <v>0</v>
      </c>
      <c r="H100" s="25">
        <f t="shared" ref="H100:H101" si="12">+E100*G100</f>
        <v>0</v>
      </c>
    </row>
    <row r="101" spans="2:8" x14ac:dyDescent="0.25">
      <c r="B101" s="57">
        <v>12</v>
      </c>
      <c r="C101" s="32">
        <v>4</v>
      </c>
      <c r="D101" s="33">
        <v>44756</v>
      </c>
      <c r="E101" s="52">
        <v>330</v>
      </c>
      <c r="F101" s="52" t="s">
        <v>9</v>
      </c>
      <c r="G101" s="58">
        <v>0</v>
      </c>
      <c r="H101" s="30">
        <f t="shared" si="12"/>
        <v>0</v>
      </c>
    </row>
    <row r="102" spans="2:8" x14ac:dyDescent="0.25">
      <c r="B102" s="36" t="s">
        <v>17</v>
      </c>
      <c r="C102" s="36"/>
      <c r="D102" s="36"/>
      <c r="E102" s="36"/>
      <c r="F102" s="36"/>
      <c r="G102" s="36"/>
      <c r="H102" s="36"/>
    </row>
    <row r="103" spans="2:8" x14ac:dyDescent="0.25">
      <c r="B103" s="16">
        <v>13</v>
      </c>
      <c r="C103" s="17">
        <v>2</v>
      </c>
      <c r="D103" s="18">
        <v>44754</v>
      </c>
      <c r="E103" s="19">
        <v>20</v>
      </c>
      <c r="F103" s="19" t="s">
        <v>9</v>
      </c>
      <c r="G103" s="20">
        <v>0</v>
      </c>
      <c r="H103" s="20">
        <f>+E103*G103</f>
        <v>0</v>
      </c>
    </row>
    <row r="104" spans="2:8" x14ac:dyDescent="0.25">
      <c r="B104" s="21">
        <v>14</v>
      </c>
      <c r="C104" s="22">
        <v>3</v>
      </c>
      <c r="D104" s="23">
        <v>44755</v>
      </c>
      <c r="E104" s="24">
        <v>20</v>
      </c>
      <c r="F104" s="24" t="s">
        <v>9</v>
      </c>
      <c r="G104" s="25">
        <v>0</v>
      </c>
      <c r="H104" s="25">
        <f t="shared" ref="H104:H105" si="13">+E104*G104</f>
        <v>0</v>
      </c>
    </row>
    <row r="105" spans="2:8" x14ac:dyDescent="0.25">
      <c r="B105" s="57">
        <v>15</v>
      </c>
      <c r="C105" s="32">
        <v>4</v>
      </c>
      <c r="D105" s="33">
        <v>44756</v>
      </c>
      <c r="E105" s="52">
        <v>20</v>
      </c>
      <c r="F105" s="52" t="s">
        <v>9</v>
      </c>
      <c r="G105" s="58">
        <v>0</v>
      </c>
      <c r="H105" s="30">
        <f t="shared" si="13"/>
        <v>0</v>
      </c>
    </row>
    <row r="106" spans="2:8" x14ac:dyDescent="0.25">
      <c r="B106" s="7" t="s">
        <v>18</v>
      </c>
      <c r="C106" s="35"/>
      <c r="D106" s="35"/>
      <c r="E106" s="35"/>
      <c r="F106" s="35"/>
      <c r="G106" s="35"/>
      <c r="H106" s="35"/>
    </row>
    <row r="107" spans="2:8" x14ac:dyDescent="0.25">
      <c r="B107" s="16">
        <v>16</v>
      </c>
      <c r="C107" s="17">
        <v>2</v>
      </c>
      <c r="D107" s="18">
        <v>44754</v>
      </c>
      <c r="E107" s="19">
        <v>350</v>
      </c>
      <c r="F107" s="19" t="s">
        <v>9</v>
      </c>
      <c r="G107" s="20">
        <v>0</v>
      </c>
      <c r="H107" s="20">
        <f>+E107*G107</f>
        <v>0</v>
      </c>
    </row>
    <row r="108" spans="2:8" x14ac:dyDescent="0.25">
      <c r="B108" s="21">
        <v>17</v>
      </c>
      <c r="C108" s="22">
        <v>3</v>
      </c>
      <c r="D108" s="23">
        <v>44755</v>
      </c>
      <c r="E108" s="24">
        <v>350</v>
      </c>
      <c r="F108" s="24" t="s">
        <v>9</v>
      </c>
      <c r="G108" s="25">
        <v>0</v>
      </c>
      <c r="H108" s="25">
        <f t="shared" ref="H108:H109" si="14">+E108*G108</f>
        <v>0</v>
      </c>
    </row>
    <row r="109" spans="2:8" x14ac:dyDescent="0.25">
      <c r="B109" s="57">
        <v>18</v>
      </c>
      <c r="C109" s="32">
        <v>4</v>
      </c>
      <c r="D109" s="33">
        <v>44756</v>
      </c>
      <c r="E109" s="52">
        <v>350</v>
      </c>
      <c r="F109" s="52" t="s">
        <v>9</v>
      </c>
      <c r="G109" s="58">
        <v>0</v>
      </c>
      <c r="H109" s="30">
        <f t="shared" si="14"/>
        <v>0</v>
      </c>
    </row>
    <row r="110" spans="2:8" x14ac:dyDescent="0.25">
      <c r="B110" s="7" t="s">
        <v>19</v>
      </c>
      <c r="C110" s="35"/>
      <c r="D110" s="35"/>
      <c r="E110" s="35"/>
      <c r="F110" s="35"/>
      <c r="G110" s="35"/>
      <c r="H110" s="35"/>
    </row>
    <row r="111" spans="2:8" x14ac:dyDescent="0.25">
      <c r="B111" s="36" t="s">
        <v>16</v>
      </c>
      <c r="C111" s="36"/>
      <c r="D111" s="36"/>
      <c r="E111" s="36"/>
      <c r="F111" s="36"/>
      <c r="G111" s="36"/>
      <c r="H111" s="36"/>
    </row>
    <row r="112" spans="2:8" x14ac:dyDescent="0.25">
      <c r="B112" s="16">
        <v>19</v>
      </c>
      <c r="C112" s="17">
        <v>2</v>
      </c>
      <c r="D112" s="18">
        <v>44754</v>
      </c>
      <c r="E112" s="19">
        <v>280</v>
      </c>
      <c r="F112" s="19" t="s">
        <v>9</v>
      </c>
      <c r="G112" s="20">
        <v>0</v>
      </c>
      <c r="H112" s="20">
        <f>+E112*G112</f>
        <v>0</v>
      </c>
    </row>
    <row r="113" spans="2:8" x14ac:dyDescent="0.25">
      <c r="B113" s="26">
        <v>20</v>
      </c>
      <c r="C113" s="27">
        <v>3</v>
      </c>
      <c r="D113" s="28">
        <v>44755</v>
      </c>
      <c r="E113" s="29">
        <v>280</v>
      </c>
      <c r="F113" s="29" t="s">
        <v>9</v>
      </c>
      <c r="G113" s="30">
        <v>0</v>
      </c>
      <c r="H113" s="30">
        <f t="shared" ref="H113" si="15">+E113*G113</f>
        <v>0</v>
      </c>
    </row>
    <row r="114" spans="2:8" x14ac:dyDescent="0.25">
      <c r="B114" s="36" t="s">
        <v>17</v>
      </c>
      <c r="C114" s="36"/>
      <c r="D114" s="36"/>
      <c r="E114" s="36"/>
      <c r="F114" s="36"/>
      <c r="G114" s="36"/>
      <c r="H114" s="36"/>
    </row>
    <row r="115" spans="2:8" x14ac:dyDescent="0.25">
      <c r="B115" s="16">
        <v>22</v>
      </c>
      <c r="C115" s="17">
        <v>2</v>
      </c>
      <c r="D115" s="18">
        <v>44754</v>
      </c>
      <c r="E115" s="19">
        <v>20</v>
      </c>
      <c r="F115" s="19" t="s">
        <v>9</v>
      </c>
      <c r="G115" s="20">
        <v>0</v>
      </c>
      <c r="H115" s="20">
        <f>+E115*G115</f>
        <v>0</v>
      </c>
    </row>
    <row r="116" spans="2:8" x14ac:dyDescent="0.25">
      <c r="B116" s="26">
        <v>23</v>
      </c>
      <c r="C116" s="27">
        <v>3</v>
      </c>
      <c r="D116" s="28">
        <v>44755</v>
      </c>
      <c r="E116" s="29">
        <v>20</v>
      </c>
      <c r="F116" s="29" t="s">
        <v>9</v>
      </c>
      <c r="G116" s="30">
        <v>0</v>
      </c>
      <c r="H116" s="30">
        <f t="shared" ref="H116" si="16">+E116*G116</f>
        <v>0</v>
      </c>
    </row>
    <row r="117" spans="2:8" ht="30" customHeight="1" x14ac:dyDescent="0.25">
      <c r="B117" s="46"/>
      <c r="C117" s="46"/>
      <c r="D117" s="46"/>
      <c r="E117" s="46"/>
      <c r="F117" s="61" t="s">
        <v>38</v>
      </c>
      <c r="G117" s="62"/>
      <c r="H117" s="8">
        <f>SUM(H90:H116)</f>
        <v>0</v>
      </c>
    </row>
    <row r="119" spans="2:8" x14ac:dyDescent="0.25">
      <c r="B119" s="15" t="s">
        <v>21</v>
      </c>
      <c r="C119" s="15"/>
      <c r="D119" s="15"/>
      <c r="E119" s="15"/>
      <c r="F119" s="15"/>
      <c r="G119" s="15"/>
      <c r="H119" s="15"/>
    </row>
    <row r="120" spans="2:8" x14ac:dyDescent="0.25">
      <c r="B120" s="3" t="s">
        <v>2</v>
      </c>
      <c r="C120" s="4" t="s">
        <v>3</v>
      </c>
      <c r="D120" s="4" t="s">
        <v>4</v>
      </c>
      <c r="E120" s="31"/>
      <c r="F120" s="31"/>
      <c r="G120" s="31"/>
      <c r="H120" s="4" t="s">
        <v>30</v>
      </c>
    </row>
    <row r="121" spans="2:8" x14ac:dyDescent="0.25">
      <c r="B121" s="57">
        <v>24</v>
      </c>
      <c r="C121" s="32">
        <v>2</v>
      </c>
      <c r="D121" s="33">
        <v>44754</v>
      </c>
      <c r="F121" s="31"/>
      <c r="G121" s="31"/>
      <c r="H121" s="20">
        <v>0</v>
      </c>
    </row>
    <row r="122" spans="2:8" x14ac:dyDescent="0.25">
      <c r="B122" s="21">
        <v>25</v>
      </c>
      <c r="C122" s="22">
        <v>3</v>
      </c>
      <c r="D122" s="23">
        <v>44755</v>
      </c>
      <c r="E122" s="24"/>
      <c r="F122" s="31"/>
      <c r="G122" s="31"/>
      <c r="H122" s="25">
        <v>0</v>
      </c>
    </row>
    <row r="123" spans="2:8" x14ac:dyDescent="0.25">
      <c r="B123" s="57">
        <v>26</v>
      </c>
      <c r="C123" s="32">
        <v>4</v>
      </c>
      <c r="D123" s="33">
        <v>44756</v>
      </c>
      <c r="F123" s="31"/>
      <c r="G123" s="31"/>
      <c r="H123" s="30">
        <v>0</v>
      </c>
    </row>
    <row r="124" spans="2:8" ht="30" customHeight="1" x14ac:dyDescent="0.25">
      <c r="B124" s="46"/>
      <c r="C124" s="46"/>
      <c r="D124" s="46"/>
      <c r="E124" s="46"/>
      <c r="F124" s="61" t="s">
        <v>23</v>
      </c>
      <c r="G124" s="62"/>
      <c r="H124" s="8">
        <f>SUM(H121:H123)</f>
        <v>0</v>
      </c>
    </row>
    <row r="126" spans="2:8" x14ac:dyDescent="0.25">
      <c r="B126" s="15" t="s">
        <v>22</v>
      </c>
      <c r="C126" s="15"/>
      <c r="D126" s="15"/>
      <c r="E126" s="15"/>
      <c r="F126" s="15"/>
      <c r="G126" s="15"/>
      <c r="H126" s="15"/>
    </row>
    <row r="127" spans="2:8" x14ac:dyDescent="0.25">
      <c r="B127" s="3" t="s">
        <v>2</v>
      </c>
      <c r="C127" s="4" t="s">
        <v>3</v>
      </c>
      <c r="D127" s="4" t="s">
        <v>4</v>
      </c>
      <c r="E127" s="31"/>
      <c r="F127" s="31"/>
      <c r="G127" s="31"/>
      <c r="H127" s="4" t="s">
        <v>30</v>
      </c>
    </row>
    <row r="128" spans="2:8" x14ac:dyDescent="0.25">
      <c r="B128" s="16">
        <v>27</v>
      </c>
      <c r="C128" s="59">
        <v>1</v>
      </c>
      <c r="D128" s="33">
        <v>44753</v>
      </c>
      <c r="F128" s="31"/>
      <c r="G128" s="31"/>
      <c r="H128" s="25">
        <v>0</v>
      </c>
    </row>
    <row r="129" spans="2:8" x14ac:dyDescent="0.25">
      <c r="B129" s="21">
        <v>28</v>
      </c>
      <c r="C129" s="40">
        <v>2</v>
      </c>
      <c r="D129" s="23">
        <v>44754</v>
      </c>
      <c r="E129" s="24"/>
      <c r="F129" s="31"/>
      <c r="G129" s="31"/>
      <c r="H129" s="25">
        <v>0</v>
      </c>
    </row>
    <row r="130" spans="2:8" x14ac:dyDescent="0.25">
      <c r="B130" s="21">
        <v>29</v>
      </c>
      <c r="C130" s="40">
        <v>3</v>
      </c>
      <c r="D130" s="23">
        <v>44755</v>
      </c>
      <c r="E130" s="24"/>
      <c r="F130" s="31"/>
      <c r="G130" s="31"/>
      <c r="H130" s="25">
        <v>0</v>
      </c>
    </row>
    <row r="131" spans="2:8" x14ac:dyDescent="0.25">
      <c r="B131" s="57">
        <v>30</v>
      </c>
      <c r="C131" s="59">
        <v>4</v>
      </c>
      <c r="D131" s="33">
        <v>44756</v>
      </c>
      <c r="F131" s="31"/>
      <c r="G131" s="31"/>
      <c r="H131" s="25">
        <v>0</v>
      </c>
    </row>
    <row r="132" spans="2:8" ht="30" customHeight="1" x14ac:dyDescent="0.25">
      <c r="B132" s="46"/>
      <c r="C132" s="46"/>
      <c r="D132" s="46"/>
      <c r="E132" s="46"/>
      <c r="F132" s="61" t="s">
        <v>25</v>
      </c>
      <c r="G132" s="62"/>
      <c r="H132" s="9">
        <f>SUM(H128:H131)</f>
        <v>0</v>
      </c>
    </row>
    <row r="134" spans="2:8" x14ac:dyDescent="0.25">
      <c r="B134" s="15" t="s">
        <v>24</v>
      </c>
      <c r="C134" s="15"/>
      <c r="D134" s="15"/>
      <c r="E134" s="15"/>
      <c r="F134" s="15"/>
      <c r="G134" s="15"/>
      <c r="H134" s="15"/>
    </row>
    <row r="135" spans="2:8" x14ac:dyDescent="0.25">
      <c r="B135" s="3" t="s">
        <v>2</v>
      </c>
      <c r="C135" s="4" t="s">
        <v>3</v>
      </c>
      <c r="D135" s="4" t="s">
        <v>4</v>
      </c>
      <c r="E135" s="31"/>
      <c r="F135" s="31"/>
      <c r="G135" s="31"/>
      <c r="H135" s="4" t="s">
        <v>30</v>
      </c>
    </row>
    <row r="136" spans="2:8" x14ac:dyDescent="0.25">
      <c r="B136" s="57">
        <v>31</v>
      </c>
      <c r="C136" s="59">
        <v>1</v>
      </c>
      <c r="D136" s="33">
        <v>44753</v>
      </c>
      <c r="F136" s="31"/>
      <c r="G136" s="31"/>
      <c r="H136" s="25">
        <v>0</v>
      </c>
    </row>
    <row r="137" spans="2:8" x14ac:dyDescent="0.25">
      <c r="B137" s="21">
        <v>32</v>
      </c>
      <c r="C137" s="40">
        <v>2</v>
      </c>
      <c r="D137" s="23">
        <v>44754</v>
      </c>
      <c r="E137" s="24"/>
      <c r="F137" s="31"/>
      <c r="G137" s="31"/>
      <c r="H137" s="25">
        <v>0</v>
      </c>
    </row>
    <row r="138" spans="2:8" x14ac:dyDescent="0.25">
      <c r="B138" s="21">
        <v>33</v>
      </c>
      <c r="C138" s="40">
        <v>3</v>
      </c>
      <c r="D138" s="23">
        <v>44755</v>
      </c>
      <c r="E138" s="24"/>
      <c r="F138" s="31"/>
      <c r="G138" s="31"/>
      <c r="H138" s="25">
        <v>0</v>
      </c>
    </row>
    <row r="139" spans="2:8" x14ac:dyDescent="0.25">
      <c r="B139" s="57">
        <v>34</v>
      </c>
      <c r="C139" s="59">
        <v>4</v>
      </c>
      <c r="D139" s="33">
        <v>44756</v>
      </c>
      <c r="F139" s="31"/>
      <c r="G139" s="31"/>
      <c r="H139" s="25">
        <v>0</v>
      </c>
    </row>
    <row r="140" spans="2:8" ht="30" customHeight="1" x14ac:dyDescent="0.25">
      <c r="B140" s="46"/>
      <c r="C140" s="46"/>
      <c r="D140" s="46"/>
      <c r="E140" s="46"/>
      <c r="F140" s="61" t="s">
        <v>36</v>
      </c>
      <c r="G140" s="62"/>
      <c r="H140" s="9">
        <f>SUM(H136:H139)</f>
        <v>0</v>
      </c>
    </row>
    <row r="142" spans="2:8" x14ac:dyDescent="0.25">
      <c r="B142" s="15" t="s">
        <v>26</v>
      </c>
      <c r="C142" s="15"/>
      <c r="D142" s="15"/>
      <c r="E142" s="15"/>
      <c r="F142" s="15"/>
      <c r="G142" s="15"/>
      <c r="H142" s="15"/>
    </row>
    <row r="143" spans="2:8" x14ac:dyDescent="0.25">
      <c r="B143" s="3" t="s">
        <v>2</v>
      </c>
      <c r="C143" s="4" t="s">
        <v>3</v>
      </c>
      <c r="D143" s="4" t="s">
        <v>4</v>
      </c>
      <c r="E143" s="2" t="s">
        <v>6</v>
      </c>
      <c r="F143" s="2"/>
      <c r="G143" s="4" t="s">
        <v>5</v>
      </c>
      <c r="H143" s="2" t="s">
        <v>7</v>
      </c>
    </row>
    <row r="144" spans="2:8" x14ac:dyDescent="0.25">
      <c r="B144" s="44">
        <v>35</v>
      </c>
      <c r="C144" s="32">
        <v>1</v>
      </c>
      <c r="D144" s="33">
        <v>44753</v>
      </c>
      <c r="E144" s="14">
        <v>50</v>
      </c>
      <c r="F144" s="52" t="s">
        <v>9</v>
      </c>
      <c r="G144" s="58">
        <v>0</v>
      </c>
      <c r="H144" s="20">
        <f t="shared" ref="H144:H147" si="17">+E144*G144</f>
        <v>0</v>
      </c>
    </row>
    <row r="145" spans="2:8" x14ac:dyDescent="0.25">
      <c r="B145" s="21">
        <v>36</v>
      </c>
      <c r="C145" s="22">
        <v>2</v>
      </c>
      <c r="D145" s="23">
        <v>44754</v>
      </c>
      <c r="E145" s="24">
        <v>350</v>
      </c>
      <c r="F145" s="24" t="s">
        <v>9</v>
      </c>
      <c r="G145" s="25">
        <v>0</v>
      </c>
      <c r="H145" s="20">
        <f t="shared" si="17"/>
        <v>0</v>
      </c>
    </row>
    <row r="146" spans="2:8" x14ac:dyDescent="0.25">
      <c r="B146" s="21">
        <v>37</v>
      </c>
      <c r="C146" s="22">
        <v>3</v>
      </c>
      <c r="D146" s="23">
        <v>44755</v>
      </c>
      <c r="E146" s="24">
        <v>350</v>
      </c>
      <c r="F146" s="24" t="s">
        <v>9</v>
      </c>
      <c r="G146" s="25">
        <v>0</v>
      </c>
      <c r="H146" s="20">
        <f t="shared" si="17"/>
        <v>0</v>
      </c>
    </row>
    <row r="147" spans="2:8" x14ac:dyDescent="0.25">
      <c r="B147" s="44">
        <v>38</v>
      </c>
      <c r="C147" s="32">
        <v>4</v>
      </c>
      <c r="D147" s="33">
        <v>44756</v>
      </c>
      <c r="E147" s="14">
        <v>350</v>
      </c>
      <c r="F147" s="19" t="s">
        <v>9</v>
      </c>
      <c r="G147" s="20">
        <v>0</v>
      </c>
      <c r="H147" s="20">
        <f t="shared" si="17"/>
        <v>0</v>
      </c>
    </row>
    <row r="148" spans="2:8" ht="30" customHeight="1" x14ac:dyDescent="0.25">
      <c r="B148" s="46"/>
      <c r="C148" s="46"/>
      <c r="D148" s="46"/>
      <c r="E148" s="46"/>
      <c r="F148" s="61" t="s">
        <v>37</v>
      </c>
      <c r="G148" s="62"/>
      <c r="H148" s="9">
        <f>SUM(H144:H147)</f>
        <v>0</v>
      </c>
    </row>
    <row r="150" spans="2:8" ht="20.100000000000001" customHeight="1" x14ac:dyDescent="0.25">
      <c r="B150" s="66" t="s">
        <v>31</v>
      </c>
      <c r="C150" s="66"/>
      <c r="D150" s="66"/>
      <c r="E150" s="66"/>
      <c r="F150" s="66"/>
      <c r="G150" s="66"/>
      <c r="H150" s="20">
        <f>SUM(H85,H117,H124,H132,H140,H148)</f>
        <v>0</v>
      </c>
    </row>
    <row r="153" spans="2:8" ht="15.75" x14ac:dyDescent="0.25">
      <c r="B153" s="64" t="s">
        <v>32</v>
      </c>
      <c r="C153" s="64"/>
      <c r="D153" s="64"/>
      <c r="E153" s="64"/>
      <c r="F153" s="64"/>
      <c r="G153" s="64"/>
      <c r="H153" s="64"/>
    </row>
    <row r="154" spans="2:8" x14ac:dyDescent="0.25">
      <c r="B154" s="65" t="s">
        <v>33</v>
      </c>
      <c r="C154" s="65"/>
      <c r="D154" s="65"/>
      <c r="E154" s="65"/>
      <c r="F154" s="65"/>
      <c r="G154" s="65"/>
      <c r="H154" s="65"/>
    </row>
    <row r="155" spans="2:8" x14ac:dyDescent="0.25">
      <c r="B155" s="15" t="s">
        <v>1</v>
      </c>
      <c r="C155" s="15"/>
      <c r="D155" s="15"/>
      <c r="E155" s="15"/>
      <c r="F155" s="15"/>
      <c r="G155" s="15"/>
      <c r="H155" s="15"/>
    </row>
    <row r="156" spans="2:8" x14ac:dyDescent="0.25">
      <c r="B156" s="3" t="s">
        <v>2</v>
      </c>
      <c r="C156" s="4" t="s">
        <v>3</v>
      </c>
      <c r="D156" s="4" t="s">
        <v>4</v>
      </c>
      <c r="E156" s="2" t="s">
        <v>6</v>
      </c>
      <c r="F156" s="2"/>
      <c r="G156" s="4" t="s">
        <v>5</v>
      </c>
      <c r="H156" s="2" t="s">
        <v>7</v>
      </c>
    </row>
    <row r="157" spans="2:8" x14ac:dyDescent="0.25">
      <c r="B157" s="16">
        <v>1</v>
      </c>
      <c r="C157" s="17">
        <v>1</v>
      </c>
      <c r="D157" s="18">
        <v>44760</v>
      </c>
      <c r="E157" s="19">
        <v>50</v>
      </c>
      <c r="F157" s="19" t="s">
        <v>9</v>
      </c>
      <c r="G157" s="20">
        <v>0</v>
      </c>
      <c r="H157" s="20">
        <f>+E157*G157</f>
        <v>0</v>
      </c>
    </row>
    <row r="158" spans="2:8" x14ac:dyDescent="0.25">
      <c r="B158" s="21">
        <v>2</v>
      </c>
      <c r="C158" s="22">
        <v>2</v>
      </c>
      <c r="D158" s="23">
        <v>44761</v>
      </c>
      <c r="E158" s="24">
        <v>330</v>
      </c>
      <c r="F158" s="24" t="s">
        <v>9</v>
      </c>
      <c r="G158" s="25">
        <v>0</v>
      </c>
      <c r="H158" s="25">
        <f t="shared" ref="H158:H159" si="18">+E158*G158</f>
        <v>0</v>
      </c>
    </row>
    <row r="159" spans="2:8" x14ac:dyDescent="0.25">
      <c r="B159" s="26">
        <v>3</v>
      </c>
      <c r="C159" s="27">
        <v>3</v>
      </c>
      <c r="D159" s="28">
        <v>44762</v>
      </c>
      <c r="E159" s="29">
        <v>330</v>
      </c>
      <c r="F159" s="29" t="s">
        <v>9</v>
      </c>
      <c r="G159" s="30">
        <v>0</v>
      </c>
      <c r="H159" s="30">
        <f t="shared" si="18"/>
        <v>0</v>
      </c>
    </row>
    <row r="160" spans="2:8" x14ac:dyDescent="0.25">
      <c r="B160" s="31"/>
      <c r="C160" s="27">
        <v>4</v>
      </c>
      <c r="D160" s="28">
        <v>44763</v>
      </c>
      <c r="E160" s="31" t="s">
        <v>8</v>
      </c>
      <c r="F160" s="31"/>
      <c r="G160" s="31"/>
      <c r="H160" s="31"/>
    </row>
    <row r="161" spans="2:8" ht="30" x14ac:dyDescent="0.25">
      <c r="B161" s="47"/>
      <c r="C161" s="47"/>
      <c r="D161" s="47"/>
      <c r="E161" s="47"/>
      <c r="F161" s="47"/>
      <c r="G161" s="12" t="s">
        <v>11</v>
      </c>
      <c r="H161" s="60">
        <f>SUM(H157:H159)</f>
        <v>0</v>
      </c>
    </row>
    <row r="163" spans="2:8" x14ac:dyDescent="0.25">
      <c r="B163" s="15" t="s">
        <v>12</v>
      </c>
      <c r="C163" s="15"/>
      <c r="D163" s="15"/>
      <c r="E163" s="15"/>
      <c r="F163" s="15"/>
      <c r="G163" s="15"/>
      <c r="H163" s="15"/>
    </row>
    <row r="164" spans="2:8" x14ac:dyDescent="0.25">
      <c r="B164" s="3" t="s">
        <v>2</v>
      </c>
      <c r="C164" s="4" t="s">
        <v>3</v>
      </c>
      <c r="D164" s="4" t="s">
        <v>4</v>
      </c>
      <c r="E164" s="2" t="s">
        <v>6</v>
      </c>
      <c r="F164" s="2"/>
      <c r="G164" s="4" t="s">
        <v>5</v>
      </c>
      <c r="H164" s="2" t="s">
        <v>7</v>
      </c>
    </row>
    <row r="165" spans="2:8" x14ac:dyDescent="0.25">
      <c r="B165" s="5" t="s">
        <v>13</v>
      </c>
      <c r="C165" s="6"/>
      <c r="D165" s="6"/>
      <c r="E165" s="7"/>
      <c r="F165" s="7"/>
      <c r="G165" s="6"/>
      <c r="H165" s="7"/>
    </row>
    <row r="166" spans="2:8" x14ac:dyDescent="0.25">
      <c r="B166" s="16">
        <v>4</v>
      </c>
      <c r="C166" s="17">
        <v>2</v>
      </c>
      <c r="D166" s="18">
        <v>44761</v>
      </c>
      <c r="E166" s="19">
        <v>350</v>
      </c>
      <c r="F166" s="19" t="s">
        <v>9</v>
      </c>
      <c r="G166" s="20">
        <v>0</v>
      </c>
      <c r="H166" s="20">
        <f>+E166*G166</f>
        <v>0</v>
      </c>
    </row>
    <row r="167" spans="2:8" x14ac:dyDescent="0.25">
      <c r="B167" s="21">
        <v>5</v>
      </c>
      <c r="C167" s="22">
        <v>3</v>
      </c>
      <c r="D167" s="23">
        <v>44762</v>
      </c>
      <c r="E167" s="24">
        <v>350</v>
      </c>
      <c r="F167" s="24" t="s">
        <v>9</v>
      </c>
      <c r="G167" s="25">
        <v>0</v>
      </c>
      <c r="H167" s="25">
        <f t="shared" ref="H167:H168" si="19">+E167*G167</f>
        <v>0</v>
      </c>
    </row>
    <row r="168" spans="2:8" x14ac:dyDescent="0.25">
      <c r="B168" s="57">
        <v>6</v>
      </c>
      <c r="C168" s="32">
        <v>4</v>
      </c>
      <c r="D168" s="33">
        <v>44763</v>
      </c>
      <c r="E168" s="52">
        <v>350</v>
      </c>
      <c r="F168" s="52" t="s">
        <v>9</v>
      </c>
      <c r="G168" s="58">
        <v>0</v>
      </c>
      <c r="H168" s="30">
        <f t="shared" si="19"/>
        <v>0</v>
      </c>
    </row>
    <row r="169" spans="2:8" x14ac:dyDescent="0.25">
      <c r="B169" s="7" t="s">
        <v>14</v>
      </c>
      <c r="C169" s="35"/>
      <c r="D169" s="35"/>
      <c r="E169" s="35"/>
      <c r="F169" s="35"/>
      <c r="G169" s="35"/>
      <c r="H169" s="35"/>
    </row>
    <row r="170" spans="2:8" x14ac:dyDescent="0.25">
      <c r="B170" s="16">
        <v>7</v>
      </c>
      <c r="C170" s="17">
        <v>2</v>
      </c>
      <c r="D170" s="18">
        <v>44761</v>
      </c>
      <c r="E170" s="19">
        <v>350</v>
      </c>
      <c r="F170" s="19" t="s">
        <v>9</v>
      </c>
      <c r="G170" s="20">
        <v>0</v>
      </c>
      <c r="H170" s="20">
        <f>+E170*G170</f>
        <v>0</v>
      </c>
    </row>
    <row r="171" spans="2:8" x14ac:dyDescent="0.25">
      <c r="B171" s="21">
        <v>8</v>
      </c>
      <c r="C171" s="22">
        <v>3</v>
      </c>
      <c r="D171" s="23">
        <v>44762</v>
      </c>
      <c r="E171" s="24">
        <v>350</v>
      </c>
      <c r="F171" s="24" t="s">
        <v>9</v>
      </c>
      <c r="G171" s="25">
        <v>0</v>
      </c>
      <c r="H171" s="25">
        <f t="shared" ref="H171:H172" si="20">+E171*G171</f>
        <v>0</v>
      </c>
    </row>
    <row r="172" spans="2:8" x14ac:dyDescent="0.25">
      <c r="B172" s="57">
        <v>9</v>
      </c>
      <c r="C172" s="32">
        <v>4</v>
      </c>
      <c r="D172" s="33">
        <v>44763</v>
      </c>
      <c r="E172" s="52">
        <v>350</v>
      </c>
      <c r="F172" s="52" t="s">
        <v>9</v>
      </c>
      <c r="G172" s="58">
        <v>0</v>
      </c>
      <c r="H172" s="30">
        <f t="shared" si="20"/>
        <v>0</v>
      </c>
    </row>
    <row r="173" spans="2:8" x14ac:dyDescent="0.25">
      <c r="B173" s="7" t="s">
        <v>15</v>
      </c>
      <c r="C173" s="35"/>
      <c r="D173" s="35"/>
      <c r="E173" s="35"/>
      <c r="F173" s="35"/>
      <c r="G173" s="35"/>
      <c r="H173" s="35"/>
    </row>
    <row r="174" spans="2:8" x14ac:dyDescent="0.25">
      <c r="B174" s="36" t="s">
        <v>16</v>
      </c>
      <c r="C174" s="36"/>
      <c r="D174" s="36"/>
      <c r="E174" s="36"/>
      <c r="F174" s="36"/>
      <c r="G174" s="36"/>
      <c r="H174" s="36"/>
    </row>
    <row r="175" spans="2:8" x14ac:dyDescent="0.25">
      <c r="B175" s="16">
        <v>10</v>
      </c>
      <c r="C175" s="17">
        <v>2</v>
      </c>
      <c r="D175" s="18">
        <v>44761</v>
      </c>
      <c r="E175" s="19">
        <v>330</v>
      </c>
      <c r="F175" s="19" t="s">
        <v>9</v>
      </c>
      <c r="G175" s="20">
        <v>0</v>
      </c>
      <c r="H175" s="20">
        <f>+E175*G175</f>
        <v>0</v>
      </c>
    </row>
    <row r="176" spans="2:8" x14ac:dyDescent="0.25">
      <c r="B176" s="21">
        <v>11</v>
      </c>
      <c r="C176" s="22">
        <v>3</v>
      </c>
      <c r="D176" s="23">
        <v>44762</v>
      </c>
      <c r="E176" s="24">
        <v>330</v>
      </c>
      <c r="F176" s="24" t="s">
        <v>9</v>
      </c>
      <c r="G176" s="25">
        <v>0</v>
      </c>
      <c r="H176" s="25">
        <f t="shared" ref="H176:H177" si="21">+E176*G176</f>
        <v>0</v>
      </c>
    </row>
    <row r="177" spans="2:8" x14ac:dyDescent="0.25">
      <c r="B177" s="57">
        <v>12</v>
      </c>
      <c r="C177" s="32">
        <v>4</v>
      </c>
      <c r="D177" s="33">
        <v>44763</v>
      </c>
      <c r="E177" s="52">
        <v>330</v>
      </c>
      <c r="F177" s="52" t="s">
        <v>9</v>
      </c>
      <c r="G177" s="58">
        <v>0</v>
      </c>
      <c r="H177" s="30">
        <f t="shared" si="21"/>
        <v>0</v>
      </c>
    </row>
    <row r="178" spans="2:8" x14ac:dyDescent="0.25">
      <c r="B178" s="36" t="s">
        <v>17</v>
      </c>
      <c r="C178" s="36"/>
      <c r="D178" s="36"/>
      <c r="E178" s="36"/>
      <c r="F178" s="36"/>
      <c r="G178" s="36"/>
      <c r="H178" s="36"/>
    </row>
    <row r="179" spans="2:8" x14ac:dyDescent="0.25">
      <c r="B179" s="16">
        <v>13</v>
      </c>
      <c r="C179" s="17">
        <v>2</v>
      </c>
      <c r="D179" s="18">
        <v>44761</v>
      </c>
      <c r="E179" s="19">
        <v>20</v>
      </c>
      <c r="F179" s="19" t="s">
        <v>9</v>
      </c>
      <c r="G179" s="20">
        <v>0</v>
      </c>
      <c r="H179" s="20">
        <f>+E179*G179</f>
        <v>0</v>
      </c>
    </row>
    <row r="180" spans="2:8" x14ac:dyDescent="0.25">
      <c r="B180" s="21">
        <v>14</v>
      </c>
      <c r="C180" s="22">
        <v>3</v>
      </c>
      <c r="D180" s="23">
        <v>44762</v>
      </c>
      <c r="E180" s="24">
        <v>20</v>
      </c>
      <c r="F180" s="24" t="s">
        <v>9</v>
      </c>
      <c r="G180" s="25">
        <v>0</v>
      </c>
      <c r="H180" s="25">
        <f t="shared" ref="H180:H181" si="22">+E180*G180</f>
        <v>0</v>
      </c>
    </row>
    <row r="181" spans="2:8" x14ac:dyDescent="0.25">
      <c r="B181" s="57">
        <v>15</v>
      </c>
      <c r="C181" s="32">
        <v>4</v>
      </c>
      <c r="D181" s="33">
        <v>44763</v>
      </c>
      <c r="E181" s="52">
        <v>20</v>
      </c>
      <c r="F181" s="52" t="s">
        <v>9</v>
      </c>
      <c r="G181" s="58">
        <v>0</v>
      </c>
      <c r="H181" s="30">
        <f t="shared" si="22"/>
        <v>0</v>
      </c>
    </row>
    <row r="182" spans="2:8" x14ac:dyDescent="0.25">
      <c r="B182" s="7" t="s">
        <v>18</v>
      </c>
      <c r="C182" s="35"/>
      <c r="D182" s="35"/>
      <c r="E182" s="35"/>
      <c r="F182" s="35"/>
      <c r="G182" s="35"/>
      <c r="H182" s="35"/>
    </row>
    <row r="183" spans="2:8" x14ac:dyDescent="0.25">
      <c r="B183" s="16">
        <v>16</v>
      </c>
      <c r="C183" s="17">
        <v>2</v>
      </c>
      <c r="D183" s="18">
        <v>44761</v>
      </c>
      <c r="E183" s="19">
        <v>350</v>
      </c>
      <c r="F183" s="19" t="s">
        <v>9</v>
      </c>
      <c r="G183" s="20">
        <v>0</v>
      </c>
      <c r="H183" s="20">
        <f>+E183*G183</f>
        <v>0</v>
      </c>
    </row>
    <row r="184" spans="2:8" x14ac:dyDescent="0.25">
      <c r="B184" s="21">
        <v>17</v>
      </c>
      <c r="C184" s="22">
        <v>3</v>
      </c>
      <c r="D184" s="23">
        <v>44762</v>
      </c>
      <c r="E184" s="24">
        <v>350</v>
      </c>
      <c r="F184" s="24" t="s">
        <v>9</v>
      </c>
      <c r="G184" s="25">
        <v>0</v>
      </c>
      <c r="H184" s="25">
        <f t="shared" ref="H184:H185" si="23">+E184*G184</f>
        <v>0</v>
      </c>
    </row>
    <row r="185" spans="2:8" x14ac:dyDescent="0.25">
      <c r="B185" s="57">
        <v>18</v>
      </c>
      <c r="C185" s="32">
        <v>4</v>
      </c>
      <c r="D185" s="33">
        <v>44763</v>
      </c>
      <c r="E185" s="52">
        <v>350</v>
      </c>
      <c r="F185" s="52" t="s">
        <v>9</v>
      </c>
      <c r="G185" s="58">
        <v>0</v>
      </c>
      <c r="H185" s="30">
        <f t="shared" si="23"/>
        <v>0</v>
      </c>
    </row>
    <row r="186" spans="2:8" x14ac:dyDescent="0.25">
      <c r="B186" s="7" t="s">
        <v>19</v>
      </c>
      <c r="C186" s="35"/>
      <c r="D186" s="35"/>
      <c r="E186" s="35"/>
      <c r="F186" s="35"/>
      <c r="G186" s="35"/>
      <c r="H186" s="35"/>
    </row>
    <row r="187" spans="2:8" x14ac:dyDescent="0.25">
      <c r="B187" s="36" t="s">
        <v>16</v>
      </c>
      <c r="C187" s="36"/>
      <c r="D187" s="36"/>
      <c r="E187" s="36"/>
      <c r="F187" s="36"/>
      <c r="G187" s="36"/>
      <c r="H187" s="36"/>
    </row>
    <row r="188" spans="2:8" x14ac:dyDescent="0.25">
      <c r="B188" s="16">
        <v>19</v>
      </c>
      <c r="C188" s="17">
        <v>2</v>
      </c>
      <c r="D188" s="18">
        <v>44761</v>
      </c>
      <c r="E188" s="19">
        <v>280</v>
      </c>
      <c r="F188" s="19" t="s">
        <v>9</v>
      </c>
      <c r="G188" s="20">
        <v>0</v>
      </c>
      <c r="H188" s="20">
        <f>+E188*G188</f>
        <v>0</v>
      </c>
    </row>
    <row r="189" spans="2:8" x14ac:dyDescent="0.25">
      <c r="B189" s="26">
        <v>20</v>
      </c>
      <c r="C189" s="27">
        <v>3</v>
      </c>
      <c r="D189" s="28">
        <v>44762</v>
      </c>
      <c r="E189" s="29">
        <v>280</v>
      </c>
      <c r="F189" s="29" t="s">
        <v>9</v>
      </c>
      <c r="G189" s="30">
        <v>0</v>
      </c>
      <c r="H189" s="30">
        <f t="shared" ref="H189" si="24">+E189*G189</f>
        <v>0</v>
      </c>
    </row>
    <row r="190" spans="2:8" x14ac:dyDescent="0.25">
      <c r="B190" s="36" t="s">
        <v>17</v>
      </c>
      <c r="C190" s="36"/>
      <c r="D190" s="36"/>
      <c r="E190" s="36"/>
      <c r="F190" s="36"/>
      <c r="G190" s="36"/>
      <c r="H190" s="36"/>
    </row>
    <row r="191" spans="2:8" x14ac:dyDescent="0.25">
      <c r="B191" s="16">
        <v>22</v>
      </c>
      <c r="C191" s="17">
        <v>2</v>
      </c>
      <c r="D191" s="18">
        <v>44761</v>
      </c>
      <c r="E191" s="19">
        <v>20</v>
      </c>
      <c r="F191" s="19" t="s">
        <v>9</v>
      </c>
      <c r="G191" s="20">
        <v>0</v>
      </c>
      <c r="H191" s="20">
        <f>+E191*G191</f>
        <v>0</v>
      </c>
    </row>
    <row r="192" spans="2:8" x14ac:dyDescent="0.25">
      <c r="B192" s="26">
        <v>23</v>
      </c>
      <c r="C192" s="27">
        <v>3</v>
      </c>
      <c r="D192" s="28">
        <v>44762</v>
      </c>
      <c r="E192" s="29">
        <v>20</v>
      </c>
      <c r="F192" s="29" t="s">
        <v>9</v>
      </c>
      <c r="G192" s="30">
        <v>0</v>
      </c>
      <c r="H192" s="30">
        <f t="shared" ref="H192" si="25">+E192*G192</f>
        <v>0</v>
      </c>
    </row>
    <row r="193" spans="2:8" ht="30" customHeight="1" x14ac:dyDescent="0.25">
      <c r="B193" s="47"/>
      <c r="C193" s="47"/>
      <c r="D193" s="47"/>
      <c r="E193" s="47"/>
      <c r="F193" s="61" t="s">
        <v>20</v>
      </c>
      <c r="G193" s="62"/>
      <c r="H193" s="8">
        <f>SUM(H166:H192)</f>
        <v>0</v>
      </c>
    </row>
    <row r="195" spans="2:8" x14ac:dyDescent="0.25">
      <c r="B195" s="15" t="s">
        <v>21</v>
      </c>
      <c r="C195" s="15"/>
      <c r="D195" s="15"/>
      <c r="E195" s="15"/>
      <c r="F195" s="15"/>
      <c r="G195" s="15"/>
      <c r="H195" s="15"/>
    </row>
    <row r="196" spans="2:8" x14ac:dyDescent="0.25">
      <c r="B196" s="3" t="s">
        <v>2</v>
      </c>
      <c r="C196" s="4" t="s">
        <v>3</v>
      </c>
      <c r="D196" s="4" t="s">
        <v>4</v>
      </c>
      <c r="E196" s="31"/>
      <c r="F196" s="31"/>
      <c r="G196" s="31"/>
      <c r="H196" s="4" t="s">
        <v>30</v>
      </c>
    </row>
    <row r="197" spans="2:8" x14ac:dyDescent="0.25">
      <c r="B197" s="57">
        <v>24</v>
      </c>
      <c r="C197" s="32">
        <v>2</v>
      </c>
      <c r="D197" s="33">
        <v>44761</v>
      </c>
      <c r="F197" s="31"/>
      <c r="G197" s="31"/>
      <c r="H197" s="20">
        <v>0</v>
      </c>
    </row>
    <row r="198" spans="2:8" x14ac:dyDescent="0.25">
      <c r="B198" s="21">
        <v>25</v>
      </c>
      <c r="C198" s="22">
        <v>3</v>
      </c>
      <c r="D198" s="23">
        <v>44762</v>
      </c>
      <c r="E198" s="24"/>
      <c r="F198" s="31"/>
      <c r="G198" s="31"/>
      <c r="H198" s="25">
        <v>0</v>
      </c>
    </row>
    <row r="199" spans="2:8" x14ac:dyDescent="0.25">
      <c r="B199" s="57">
        <v>26</v>
      </c>
      <c r="C199" s="32">
        <v>4</v>
      </c>
      <c r="D199" s="33">
        <v>44763</v>
      </c>
      <c r="F199" s="31"/>
      <c r="G199" s="31"/>
      <c r="H199" s="30">
        <v>0</v>
      </c>
    </row>
    <row r="200" spans="2:8" ht="30" customHeight="1" x14ac:dyDescent="0.25">
      <c r="B200" s="47"/>
      <c r="C200" s="47"/>
      <c r="D200" s="47"/>
      <c r="E200" s="47"/>
      <c r="F200" s="61" t="s">
        <v>23</v>
      </c>
      <c r="G200" s="62"/>
      <c r="H200" s="8">
        <f>SUM(H197:H199)</f>
        <v>0</v>
      </c>
    </row>
    <row r="202" spans="2:8" x14ac:dyDescent="0.25">
      <c r="B202" s="15" t="s">
        <v>22</v>
      </c>
      <c r="C202" s="15"/>
      <c r="D202" s="15"/>
      <c r="E202" s="15"/>
      <c r="F202" s="15"/>
      <c r="G202" s="15"/>
      <c r="H202" s="15"/>
    </row>
    <row r="203" spans="2:8" x14ac:dyDescent="0.25">
      <c r="B203" s="3" t="s">
        <v>2</v>
      </c>
      <c r="C203" s="4" t="s">
        <v>3</v>
      </c>
      <c r="D203" s="4" t="s">
        <v>4</v>
      </c>
      <c r="E203" s="31"/>
      <c r="F203" s="31"/>
      <c r="G203" s="31"/>
      <c r="H203" s="4" t="s">
        <v>30</v>
      </c>
    </row>
    <row r="204" spans="2:8" x14ac:dyDescent="0.25">
      <c r="B204" s="57">
        <v>27</v>
      </c>
      <c r="C204" s="59">
        <v>1</v>
      </c>
      <c r="D204" s="33">
        <v>44760</v>
      </c>
      <c r="F204" s="31"/>
      <c r="G204" s="31"/>
      <c r="H204" s="25">
        <v>0</v>
      </c>
    </row>
    <row r="205" spans="2:8" x14ac:dyDescent="0.25">
      <c r="B205" s="21">
        <v>28</v>
      </c>
      <c r="C205" s="40">
        <v>2</v>
      </c>
      <c r="D205" s="23">
        <v>44761</v>
      </c>
      <c r="E205" s="24"/>
      <c r="F205" s="31"/>
      <c r="G205" s="31"/>
      <c r="H205" s="25">
        <v>0</v>
      </c>
    </row>
    <row r="206" spans="2:8" x14ac:dyDescent="0.25">
      <c r="B206" s="21">
        <v>29</v>
      </c>
      <c r="C206" s="40">
        <v>3</v>
      </c>
      <c r="D206" s="23">
        <v>44762</v>
      </c>
      <c r="E206" s="24"/>
      <c r="F206" s="31"/>
      <c r="G206" s="31"/>
      <c r="H206" s="25">
        <v>0</v>
      </c>
    </row>
    <row r="207" spans="2:8" x14ac:dyDescent="0.25">
      <c r="B207" s="57">
        <v>30</v>
      </c>
      <c r="C207" s="59">
        <v>4</v>
      </c>
      <c r="D207" s="33">
        <v>44763</v>
      </c>
      <c r="F207" s="31"/>
      <c r="G207" s="31"/>
      <c r="H207" s="25">
        <v>0</v>
      </c>
    </row>
    <row r="208" spans="2:8" ht="30" customHeight="1" x14ac:dyDescent="0.25">
      <c r="B208" s="47"/>
      <c r="C208" s="47"/>
      <c r="D208" s="47"/>
      <c r="E208" s="47"/>
      <c r="F208" s="61" t="s">
        <v>25</v>
      </c>
      <c r="G208" s="62"/>
      <c r="H208" s="9">
        <f>SUM(H204:H207)</f>
        <v>0</v>
      </c>
    </row>
    <row r="210" spans="2:8" x14ac:dyDescent="0.25">
      <c r="B210" s="15" t="s">
        <v>24</v>
      </c>
      <c r="C210" s="15"/>
      <c r="D210" s="15"/>
      <c r="E210" s="15"/>
      <c r="F210" s="15"/>
      <c r="G210" s="15"/>
      <c r="H210" s="15"/>
    </row>
    <row r="211" spans="2:8" x14ac:dyDescent="0.25">
      <c r="B211" s="3" t="s">
        <v>2</v>
      </c>
      <c r="C211" s="4" t="s">
        <v>3</v>
      </c>
      <c r="D211" s="4" t="s">
        <v>4</v>
      </c>
      <c r="E211" s="31"/>
      <c r="F211" s="31"/>
      <c r="G211" s="31"/>
      <c r="H211" s="4" t="s">
        <v>30</v>
      </c>
    </row>
    <row r="212" spans="2:8" x14ac:dyDescent="0.25">
      <c r="B212" s="57">
        <v>31</v>
      </c>
      <c r="C212" s="59">
        <v>1</v>
      </c>
      <c r="D212" s="33">
        <v>44760</v>
      </c>
      <c r="F212" s="31"/>
      <c r="G212" s="31"/>
      <c r="H212" s="25">
        <v>0</v>
      </c>
    </row>
    <row r="213" spans="2:8" x14ac:dyDescent="0.25">
      <c r="B213" s="21">
        <v>32</v>
      </c>
      <c r="C213" s="40">
        <v>2</v>
      </c>
      <c r="D213" s="23">
        <v>44761</v>
      </c>
      <c r="E213" s="24"/>
      <c r="F213" s="31"/>
      <c r="G213" s="31"/>
      <c r="H213" s="25">
        <v>0</v>
      </c>
    </row>
    <row r="214" spans="2:8" x14ac:dyDescent="0.25">
      <c r="B214" s="21">
        <v>33</v>
      </c>
      <c r="C214" s="40">
        <v>3</v>
      </c>
      <c r="D214" s="23">
        <v>44762</v>
      </c>
      <c r="E214" s="24"/>
      <c r="F214" s="31"/>
      <c r="G214" s="31"/>
      <c r="H214" s="25">
        <v>0</v>
      </c>
    </row>
    <row r="215" spans="2:8" x14ac:dyDescent="0.25">
      <c r="B215" s="57">
        <v>34</v>
      </c>
      <c r="C215" s="59">
        <v>4</v>
      </c>
      <c r="D215" s="33">
        <v>44763</v>
      </c>
      <c r="F215" s="31"/>
      <c r="G215" s="31"/>
      <c r="H215" s="25">
        <v>0</v>
      </c>
    </row>
    <row r="216" spans="2:8" ht="30" customHeight="1" x14ac:dyDescent="0.25">
      <c r="B216" s="47"/>
      <c r="C216" s="47"/>
      <c r="D216" s="47"/>
      <c r="E216" s="47"/>
      <c r="F216" s="61" t="s">
        <v>36</v>
      </c>
      <c r="G216" s="62"/>
      <c r="H216" s="9">
        <f>SUM(H212:H215)</f>
        <v>0</v>
      </c>
    </row>
    <row r="218" spans="2:8" x14ac:dyDescent="0.25">
      <c r="B218" s="15" t="s">
        <v>26</v>
      </c>
      <c r="C218" s="15"/>
      <c r="D218" s="15"/>
      <c r="E218" s="15"/>
      <c r="F218" s="15"/>
      <c r="G218" s="15"/>
      <c r="H218" s="15"/>
    </row>
    <row r="219" spans="2:8" x14ac:dyDescent="0.25">
      <c r="B219" s="3" t="s">
        <v>2</v>
      </c>
      <c r="C219" s="4" t="s">
        <v>3</v>
      </c>
      <c r="D219" s="4" t="s">
        <v>4</v>
      </c>
      <c r="E219" s="2" t="s">
        <v>6</v>
      </c>
      <c r="F219" s="2"/>
      <c r="G219" s="4" t="s">
        <v>5</v>
      </c>
      <c r="H219" s="2" t="s">
        <v>7</v>
      </c>
    </row>
    <row r="220" spans="2:8" x14ac:dyDescent="0.25">
      <c r="B220" s="44">
        <v>35</v>
      </c>
      <c r="C220" s="32">
        <v>1</v>
      </c>
      <c r="D220" s="33">
        <v>44760</v>
      </c>
      <c r="E220" s="14">
        <v>50</v>
      </c>
      <c r="F220" s="52" t="s">
        <v>9</v>
      </c>
      <c r="G220" s="20">
        <v>0</v>
      </c>
      <c r="H220" s="20">
        <f t="shared" ref="H220:H223" si="26">+E220*G220</f>
        <v>0</v>
      </c>
    </row>
    <row r="221" spans="2:8" x14ac:dyDescent="0.25">
      <c r="B221" s="21">
        <v>36</v>
      </c>
      <c r="C221" s="22">
        <v>2</v>
      </c>
      <c r="D221" s="23">
        <v>44761</v>
      </c>
      <c r="E221" s="24">
        <v>350</v>
      </c>
      <c r="F221" s="24" t="s">
        <v>9</v>
      </c>
      <c r="G221" s="20">
        <v>0</v>
      </c>
      <c r="H221" s="20">
        <f t="shared" si="26"/>
        <v>0</v>
      </c>
    </row>
    <row r="222" spans="2:8" x14ac:dyDescent="0.25">
      <c r="B222" s="21">
        <v>37</v>
      </c>
      <c r="C222" s="22">
        <v>3</v>
      </c>
      <c r="D222" s="23">
        <v>44762</v>
      </c>
      <c r="E222" s="24">
        <v>350</v>
      </c>
      <c r="F222" s="24" t="s">
        <v>9</v>
      </c>
      <c r="G222" s="20">
        <v>0</v>
      </c>
      <c r="H222" s="20">
        <f t="shared" si="26"/>
        <v>0</v>
      </c>
    </row>
    <row r="223" spans="2:8" x14ac:dyDescent="0.25">
      <c r="B223" s="44">
        <v>38</v>
      </c>
      <c r="C223" s="32">
        <v>4</v>
      </c>
      <c r="D223" s="33">
        <v>44763</v>
      </c>
      <c r="E223" s="14">
        <v>350</v>
      </c>
      <c r="F223" s="19" t="s">
        <v>9</v>
      </c>
      <c r="G223" s="20">
        <v>0</v>
      </c>
      <c r="H223" s="20">
        <f t="shared" si="26"/>
        <v>0</v>
      </c>
    </row>
    <row r="224" spans="2:8" ht="30" customHeight="1" x14ac:dyDescent="0.25">
      <c r="B224" s="47"/>
      <c r="C224" s="47"/>
      <c r="D224" s="47"/>
      <c r="E224" s="47"/>
      <c r="F224" s="61" t="s">
        <v>37</v>
      </c>
      <c r="G224" s="62"/>
      <c r="H224" s="9">
        <f>SUM(H220:H223)</f>
        <v>0</v>
      </c>
    </row>
    <row r="226" spans="2:8" ht="20.100000000000001" customHeight="1" x14ac:dyDescent="0.25">
      <c r="B226" s="63" t="s">
        <v>31</v>
      </c>
      <c r="C226" s="63"/>
      <c r="D226" s="63"/>
      <c r="E226" s="63"/>
      <c r="F226" s="63"/>
      <c r="G226" s="63"/>
      <c r="H226" s="20">
        <f>SUM(H161,H193,H200,H208,H216,H224)</f>
        <v>0</v>
      </c>
    </row>
    <row r="229" spans="2:8" x14ac:dyDescent="0.25">
      <c r="B229" s="14" t="s">
        <v>0</v>
      </c>
      <c r="G229" s="14" t="s">
        <v>34</v>
      </c>
      <c r="H229" s="45">
        <f>H74</f>
        <v>0</v>
      </c>
    </row>
    <row r="230" spans="2:8" x14ac:dyDescent="0.25">
      <c r="B230" s="24" t="s">
        <v>28</v>
      </c>
      <c r="C230" s="24"/>
      <c r="D230" s="24"/>
      <c r="E230" s="24"/>
      <c r="F230" s="24"/>
      <c r="G230" s="24" t="s">
        <v>34</v>
      </c>
      <c r="H230" s="25">
        <f>H150</f>
        <v>0</v>
      </c>
    </row>
    <row r="231" spans="2:8" x14ac:dyDescent="0.25">
      <c r="B231" s="48" t="s">
        <v>32</v>
      </c>
      <c r="C231" s="48"/>
      <c r="D231" s="48"/>
      <c r="E231" s="48"/>
      <c r="F231" s="48"/>
      <c r="G231" s="48" t="s">
        <v>34</v>
      </c>
      <c r="H231" s="49">
        <f>H226</f>
        <v>0</v>
      </c>
    </row>
    <row r="232" spans="2:8" ht="20.100000000000001" customHeight="1" thickBot="1" x14ac:dyDescent="0.3">
      <c r="B232" s="1"/>
      <c r="C232" s="1"/>
      <c r="D232" s="10" t="s">
        <v>35</v>
      </c>
      <c r="E232" s="10"/>
      <c r="F232" s="10"/>
      <c r="G232" s="50"/>
      <c r="H232" s="11">
        <f>SUM(H229:H231)</f>
        <v>0</v>
      </c>
    </row>
    <row r="233" spans="2:8" ht="15.75" thickTop="1" x14ac:dyDescent="0.25"/>
    <row r="234" spans="2:8" ht="30" customHeight="1" x14ac:dyDescent="0.25">
      <c r="B234" s="13" t="s">
        <v>39</v>
      </c>
    </row>
    <row r="236" spans="2:8" x14ac:dyDescent="0.25">
      <c r="B236" s="14" t="s">
        <v>40</v>
      </c>
    </row>
    <row r="238" spans="2:8" x14ac:dyDescent="0.25">
      <c r="B238" s="1" t="s">
        <v>41</v>
      </c>
    </row>
    <row r="240" spans="2:8" ht="20.100000000000001" customHeight="1" x14ac:dyDescent="0.25">
      <c r="B240" s="14" t="s">
        <v>42</v>
      </c>
      <c r="C240" s="70"/>
      <c r="D240" s="70"/>
      <c r="E240" s="70"/>
      <c r="F240" s="70"/>
      <c r="G240" s="70"/>
      <c r="H240" s="70"/>
    </row>
    <row r="241" spans="2:8" ht="20.100000000000001" customHeight="1" x14ac:dyDescent="0.25">
      <c r="B241" s="73"/>
      <c r="C241" s="73"/>
      <c r="D241" s="73"/>
      <c r="E241" s="73"/>
      <c r="F241" s="73"/>
      <c r="G241" s="73"/>
      <c r="H241" s="73"/>
    </row>
    <row r="243" spans="2:8" ht="20.100000000000001" customHeight="1" x14ac:dyDescent="0.25">
      <c r="B243" s="14" t="s">
        <v>43</v>
      </c>
      <c r="C243" s="70"/>
      <c r="D243" s="70"/>
      <c r="E243" s="70"/>
      <c r="F243" s="70"/>
      <c r="G243" s="70"/>
      <c r="H243" s="70"/>
    </row>
    <row r="246" spans="2:8" x14ac:dyDescent="0.25">
      <c r="B246" s="1" t="s">
        <v>44</v>
      </c>
    </row>
    <row r="248" spans="2:8" ht="20.100000000000001" customHeight="1" x14ac:dyDescent="0.25">
      <c r="B248" s="14" t="s">
        <v>45</v>
      </c>
      <c r="C248" s="70"/>
      <c r="D248" s="70"/>
      <c r="E248" s="70"/>
      <c r="F248" s="70"/>
      <c r="G248" s="70"/>
      <c r="H248" s="70"/>
    </row>
    <row r="249" spans="2:8" ht="20.100000000000001" customHeight="1" x14ac:dyDescent="0.25">
      <c r="B249" s="70"/>
      <c r="C249" s="70"/>
      <c r="D249" s="70"/>
      <c r="E249" s="70"/>
      <c r="F249" s="70"/>
      <c r="G249" s="70"/>
      <c r="H249" s="70"/>
    </row>
    <row r="251" spans="2:8" ht="20.100000000000001" customHeight="1" x14ac:dyDescent="0.25">
      <c r="B251" s="14" t="s">
        <v>43</v>
      </c>
      <c r="C251" s="70"/>
      <c r="D251" s="70"/>
      <c r="E251" s="70"/>
      <c r="F251" s="70"/>
      <c r="G251" s="70"/>
      <c r="H251" s="70"/>
    </row>
    <row r="252" spans="2:8" x14ac:dyDescent="0.25">
      <c r="C252" s="32"/>
      <c r="D252" s="32"/>
      <c r="E252" s="32"/>
      <c r="F252" s="32"/>
      <c r="G252" s="32"/>
      <c r="H252" s="32"/>
    </row>
    <row r="254" spans="2:8" x14ac:dyDescent="0.25">
      <c r="B254" s="1" t="s">
        <v>46</v>
      </c>
    </row>
    <row r="256" spans="2:8" x14ac:dyDescent="0.25">
      <c r="B256" s="14" t="s">
        <v>42</v>
      </c>
    </row>
    <row r="257" spans="2:8" ht="20.100000000000001" customHeight="1" x14ac:dyDescent="0.25">
      <c r="B257" s="14" t="s">
        <v>47</v>
      </c>
      <c r="E257" s="70"/>
      <c r="F257" s="70"/>
      <c r="G257" s="70"/>
      <c r="H257" s="70"/>
    </row>
    <row r="258" spans="2:8" ht="20.100000000000001" customHeight="1" x14ac:dyDescent="0.25">
      <c r="B258" s="70"/>
      <c r="C258" s="70"/>
      <c r="D258" s="70"/>
      <c r="E258" s="70"/>
      <c r="F258" s="70"/>
      <c r="G258" s="70"/>
      <c r="H258" s="70"/>
    </row>
    <row r="259" spans="2:8" ht="20.100000000000001" customHeight="1" x14ac:dyDescent="0.25">
      <c r="B259" s="70"/>
      <c r="C259" s="70"/>
      <c r="D259" s="70"/>
      <c r="E259" s="70"/>
      <c r="F259" s="70"/>
      <c r="G259" s="70"/>
      <c r="H259" s="70"/>
    </row>
    <row r="261" spans="2:8" ht="20.100000000000001" customHeight="1" x14ac:dyDescent="0.25">
      <c r="B261" s="14" t="s">
        <v>48</v>
      </c>
      <c r="C261" s="70"/>
      <c r="D261" s="70"/>
      <c r="E261" s="70"/>
      <c r="F261" s="70"/>
      <c r="G261" s="70"/>
      <c r="H261" s="70"/>
    </row>
    <row r="263" spans="2:8" ht="20.100000000000001" customHeight="1" x14ac:dyDescent="0.25">
      <c r="B263" s="14" t="s">
        <v>43</v>
      </c>
      <c r="C263" s="70"/>
      <c r="D263" s="70"/>
      <c r="E263" s="70"/>
      <c r="F263" s="70"/>
      <c r="G263" s="70"/>
      <c r="H263" s="70"/>
    </row>
    <row r="265" spans="2:8" x14ac:dyDescent="0.25">
      <c r="B265" s="1" t="s">
        <v>49</v>
      </c>
    </row>
    <row r="267" spans="2:8" ht="20.100000000000001" customHeight="1" x14ac:dyDescent="0.25">
      <c r="B267" s="14" t="s">
        <v>45</v>
      </c>
      <c r="C267" s="71"/>
      <c r="D267" s="71"/>
      <c r="E267" s="71"/>
      <c r="F267" s="71"/>
      <c r="G267" s="71"/>
      <c r="H267" s="71"/>
    </row>
    <row r="269" spans="2:8" ht="20.100000000000001" customHeight="1" x14ac:dyDescent="0.25">
      <c r="B269" s="14" t="s">
        <v>43</v>
      </c>
      <c r="C269" s="71"/>
      <c r="D269" s="71"/>
      <c r="E269" s="71"/>
      <c r="F269" s="71"/>
      <c r="G269" s="71"/>
      <c r="H269" s="71"/>
    </row>
    <row r="270" spans="2:8" ht="20.100000000000001" customHeight="1" x14ac:dyDescent="0.25">
      <c r="C270" s="32"/>
      <c r="D270" s="32"/>
      <c r="E270" s="32"/>
      <c r="F270" s="32"/>
      <c r="G270" s="32"/>
      <c r="H270" s="32"/>
    </row>
    <row r="272" spans="2:8" ht="30" customHeight="1" x14ac:dyDescent="0.25">
      <c r="B272" s="1" t="s">
        <v>50</v>
      </c>
    </row>
    <row r="274" spans="2:8" x14ac:dyDescent="0.25">
      <c r="B274" s="14" t="s">
        <v>42</v>
      </c>
    </row>
    <row r="275" spans="2:8" ht="20.100000000000001" customHeight="1" x14ac:dyDescent="0.25">
      <c r="B275" s="44" t="s">
        <v>47</v>
      </c>
      <c r="C275" s="44"/>
      <c r="D275" s="44"/>
      <c r="E275" s="70"/>
      <c r="F275" s="70"/>
      <c r="G275" s="70"/>
      <c r="H275" s="70"/>
    </row>
    <row r="276" spans="2:8" ht="20.100000000000001" customHeight="1" x14ac:dyDescent="0.25">
      <c r="B276" s="70"/>
      <c r="C276" s="70"/>
      <c r="D276" s="70"/>
      <c r="E276" s="70"/>
      <c r="F276" s="70"/>
      <c r="G276" s="70"/>
      <c r="H276" s="70"/>
    </row>
    <row r="277" spans="2:8" ht="20.100000000000001" customHeight="1" x14ac:dyDescent="0.25">
      <c r="B277" s="72"/>
      <c r="C277" s="72"/>
      <c r="D277" s="72"/>
      <c r="E277" s="72"/>
      <c r="F277" s="72"/>
      <c r="G277" s="72"/>
      <c r="H277" s="72"/>
    </row>
    <row r="279" spans="2:8" ht="20.100000000000001" customHeight="1" x14ac:dyDescent="0.25">
      <c r="B279" s="14" t="s">
        <v>48</v>
      </c>
      <c r="C279" s="70"/>
      <c r="D279" s="70"/>
      <c r="E279" s="70"/>
      <c r="F279" s="70"/>
      <c r="G279" s="70"/>
      <c r="H279" s="70"/>
    </row>
    <row r="281" spans="2:8" ht="15.75" thickBot="1" x14ac:dyDescent="0.3">
      <c r="B281" s="51"/>
      <c r="C281" s="51"/>
      <c r="D281" s="51"/>
      <c r="E281" s="51"/>
      <c r="F281" s="51"/>
      <c r="G281" s="51"/>
      <c r="H281" s="51"/>
    </row>
    <row r="282" spans="2:8" ht="15.75" thickTop="1" x14ac:dyDescent="0.25">
      <c r="B282" s="52"/>
      <c r="C282" s="52"/>
      <c r="D282" s="52"/>
      <c r="E282" s="52"/>
      <c r="F282" s="52"/>
      <c r="G282" s="52"/>
      <c r="H282" s="52"/>
    </row>
    <row r="284" spans="2:8" ht="20.100000000000001" customHeight="1" x14ac:dyDescent="0.25">
      <c r="B284" s="53" t="s">
        <v>51</v>
      </c>
      <c r="D284" s="54"/>
      <c r="E284" s="71"/>
      <c r="F284" s="71"/>
      <c r="G284" s="71"/>
      <c r="H284" s="71"/>
    </row>
    <row r="285" spans="2:8" x14ac:dyDescent="0.25">
      <c r="B285" s="53"/>
    </row>
    <row r="286" spans="2:8" ht="20.100000000000001" customHeight="1" x14ac:dyDescent="0.25">
      <c r="B286" s="53" t="s">
        <v>52</v>
      </c>
      <c r="E286" s="71"/>
      <c r="F286" s="71"/>
      <c r="G286" s="71"/>
      <c r="H286" s="71"/>
    </row>
    <row r="287" spans="2:8" x14ac:dyDescent="0.25">
      <c r="B287" s="53"/>
    </row>
    <row r="288" spans="2:8" ht="20.100000000000001" customHeight="1" x14ac:dyDescent="0.25">
      <c r="B288" s="53" t="s">
        <v>53</v>
      </c>
      <c r="E288" s="71"/>
      <c r="F288" s="71"/>
      <c r="G288" s="71"/>
      <c r="H288" s="71"/>
    </row>
    <row r="289" spans="2:8" x14ac:dyDescent="0.25">
      <c r="B289" s="53"/>
    </row>
    <row r="290" spans="2:8" ht="20.100000000000001" customHeight="1" x14ac:dyDescent="0.25">
      <c r="B290" s="53" t="s">
        <v>54</v>
      </c>
      <c r="E290" s="71"/>
      <c r="F290" s="71"/>
      <c r="G290" s="71"/>
      <c r="H290" s="71"/>
    </row>
    <row r="291" spans="2:8" ht="15.75" x14ac:dyDescent="0.25">
      <c r="B291" s="55"/>
    </row>
    <row r="292" spans="2:8" ht="20.100000000000001" customHeight="1" x14ac:dyDescent="0.25">
      <c r="B292" s="14" t="s">
        <v>55</v>
      </c>
      <c r="C292" s="71"/>
      <c r="D292" s="71"/>
      <c r="E292" s="56"/>
      <c r="F292" s="56"/>
      <c r="G292" s="56"/>
      <c r="H292" s="56"/>
    </row>
  </sheetData>
  <mergeCells count="46">
    <mergeCell ref="E275:H275"/>
    <mergeCell ref="B276:H276"/>
    <mergeCell ref="B277:H277"/>
    <mergeCell ref="C263:H263"/>
    <mergeCell ref="C261:H261"/>
    <mergeCell ref="C279:H279"/>
    <mergeCell ref="E288:H288"/>
    <mergeCell ref="C292:D292"/>
    <mergeCell ref="E284:H284"/>
    <mergeCell ref="E286:H286"/>
    <mergeCell ref="E290:H290"/>
    <mergeCell ref="C251:H251"/>
    <mergeCell ref="E257:H257"/>
    <mergeCell ref="B259:H259"/>
    <mergeCell ref="C267:H267"/>
    <mergeCell ref="C269:H269"/>
    <mergeCell ref="B258:H258"/>
    <mergeCell ref="B241:H241"/>
    <mergeCell ref="C240:H240"/>
    <mergeCell ref="C243:H243"/>
    <mergeCell ref="C248:H248"/>
    <mergeCell ref="B249:H249"/>
    <mergeCell ref="F41:G41"/>
    <mergeCell ref="F48:G48"/>
    <mergeCell ref="F56:G56"/>
    <mergeCell ref="B1:H1"/>
    <mergeCell ref="B2:H2"/>
    <mergeCell ref="F140:G140"/>
    <mergeCell ref="F148:G148"/>
    <mergeCell ref="B150:G150"/>
    <mergeCell ref="F64:G64"/>
    <mergeCell ref="F72:G72"/>
    <mergeCell ref="B74:G74"/>
    <mergeCell ref="B77:H77"/>
    <mergeCell ref="B78:H78"/>
    <mergeCell ref="F117:G117"/>
    <mergeCell ref="F124:G124"/>
    <mergeCell ref="F132:G132"/>
    <mergeCell ref="F216:G216"/>
    <mergeCell ref="F224:G224"/>
    <mergeCell ref="B226:G226"/>
    <mergeCell ref="B153:H153"/>
    <mergeCell ref="B154:H154"/>
    <mergeCell ref="F193:G193"/>
    <mergeCell ref="F200:G200"/>
    <mergeCell ref="F208:G208"/>
  </mergeCells>
  <printOptions horizontalCentered="1"/>
  <pageMargins left="0.7" right="0.7" top="1.25" bottom="0.75" header="0.3" footer="0.3"/>
  <pageSetup fitToHeight="0" orientation="portrait" r:id="rId1"/>
  <headerFooter>
    <oddHeader>&amp;LRFB# OCA/JI-275
2022 Summer Judicial Seminars&amp;C
&amp;"-,Bold"&amp;14&amp;UEXHIBIT A / PRICING SHEET&amp;RBID OPENING DATE: Thursday, March 24, 2022
BID OPENING TIME:                         1:00 PM EST</oddHeader>
    <oddFooter>&amp;C&amp;P of &amp;N</oddFooter>
  </headerFooter>
  <rowBreaks count="5" manualBreakCount="5">
    <brk id="76" max="16383" man="1"/>
    <brk id="118" max="16383" man="1"/>
    <brk id="152" max="16383" man="1"/>
    <brk id="194" max="16383" man="1"/>
    <brk id="2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A. Rossi</dc:creator>
  <cp:lastModifiedBy>John Bartz</cp:lastModifiedBy>
  <cp:lastPrinted>2022-03-02T19:19:21Z</cp:lastPrinted>
  <dcterms:created xsi:type="dcterms:W3CDTF">2022-03-01T16:10:50Z</dcterms:created>
  <dcterms:modified xsi:type="dcterms:W3CDTF">2022-03-02T19:19:26Z</dcterms:modified>
</cp:coreProperties>
</file>